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<sst xmlns="http://schemas.openxmlformats.org/spreadsheetml/2006/main" count="1101" uniqueCount="428">
  <si>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</si>
  <si>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</si>
  <si>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</si>
  <si>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</si>
  <si>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</si>
  <si>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</si>
  <si>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</si>
  <si>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</si>
  <si>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</si>
  <si>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</si>
  <si>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</si>
  <si>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</si>
  <si>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</si>
  <si>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</si>
  <si>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</si>
  <si>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</si>
  <si>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</si>
  <si>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</si>
  <si>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</si>
  <si>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</si>
  <si>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</si>
  <si>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</si>
  <si>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</si>
  <si>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</si>
  <si>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</si>
  <si>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</si>
  <si>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</si>
  <si>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</si>
  <si>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</si>
  <si>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</si>
  <si>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</si>
  <si>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</si>
  <si>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</si>
  <si>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</si>
  <si>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</si>
  <si>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</si>
  <si>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</si>
  <si>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</si>
  <si>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</si>
  <si>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</si>
  <si>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</si>
  <si>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</si>
  <si>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</si>
  <si>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</si>
  <si>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</si>
  <si>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</si>
  <si>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</si>
  <si>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</si>
  <si>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</si>
  <si>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</si>
  <si>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</si>
  <si>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</si>
  <si>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</si>
  <si>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</si>
  <si>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</si>
  <si>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</si>
  <si>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</si>
  <si>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</si>
  <si>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</si>
  <si>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</si>
  <si>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</si>
  <si>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</si>
  <si>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</si>
  <si>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</si>
  <si>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</si>
  <si>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</si>
  <si>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</si>
  <si>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</si>
  <si>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278</t>
  </si>
  <si>
    <t>九三学社昆明市委员会</t>
  </si>
  <si>
    <t>278001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</si>
  <si>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</si>
  <si>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</si>
  <si>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</si>
  <si>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</si>
  <si>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</si>
  <si>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</si>
  <si>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</si>
  <si>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</si>
  <si>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</si>
  <si>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</si>
  <si>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</si>
  <si>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</si>
  <si>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</si>
  <si>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</si>
  <si>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</si>
  <si>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</si>
  <si>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</si>
  <si>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</si>
  <si>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</si>
  <si>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</si>
  <si>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</si>
  <si>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</si>
  <si>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</si>
  <si>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</si>
  <si>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</si>
  <si>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</si>
  <si>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</si>
  <si>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</si>
  <si>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20128</t>
  </si>
  <si>
    <t>民主党派及工商联事务</t>
  </si>
  <si>
    <t>2012801</t>
  </si>
  <si>
    <t>行政运行</t>
  </si>
  <si>
    <t>2012802</t>
  </si>
  <si>
    <t>一般行政管理事务</t>
  </si>
  <si>
    <t>2012804</t>
  </si>
  <si>
    <t>参政议政</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</si>
  <si>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</si>
  <si>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</si>
  <si>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</si>
  <si>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</si>
  <si>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</si>
  <si>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</si>
  <si>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</si>
  <si>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</si>
  <si>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</si>
  <si>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</si>
  <si>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</si>
  <si>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</si>
  <si>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</si>
  <si>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</si>
  <si>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</si>
  <si>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</si>
  <si>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</si>
  <si>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</si>
  <si>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</si>
  <si>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</si>
  <si>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</si>
  <si>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</si>
  <si>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</si>
  <si>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</si>
  <si>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</si>
  <si>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</si>
  <si>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</si>
  <si>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</si>
  <si>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</si>
  <si>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</si>
  <si>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</si>
  <si>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</si>
  <si>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</si>
  <si>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</si>
  <si>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</si>
  <si>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</si>
  <si>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</si>
  <si>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</si>
  <si>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</si>
  <si>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</si>
  <si>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</si>
  <si>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</si>
  <si>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</si>
  <si>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</si>
  <si>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</si>
  <si>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</si>
  <si>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</si>
  <si>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</si>
  <si>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</si>
  <si>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</si>
  <si>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</si>
  <si>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</si>
  <si>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</si>
  <si>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</si>
  <si>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</si>
  <si>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</si>
  <si>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</si>
  <si>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</si>
  <si>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</si>
  <si>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</si>
  <si>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</si>
  <si>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</si>
  <si>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</si>
  <si>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</si>
  <si>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</si>
  <si>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</si>
  <si>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</si>
  <si>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</si>
  <si>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</si>
  <si>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</si>
  <si>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</si>
  <si>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</si>
  <si>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</si>
  <si>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</si>
  <si>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</si>
  <si>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</si>
  <si>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</si>
  <si>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</si>
  <si>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</si>
  <si>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</si>
  <si>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</si>
  <si>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</si>
  <si>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</si>
  <si>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</si>
  <si>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</si>
  <si>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</si>
  <si>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</si>
  <si>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</si>
  <si>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530100210000000008766</t>
  </si>
  <si>
    <t>行政人员支出工资</t>
  </si>
  <si>
    <t>30101</t>
  </si>
  <si>
    <t>基本工资</t>
  </si>
  <si>
    <t>30102</t>
  </si>
  <si>
    <t>津贴补贴</t>
  </si>
  <si>
    <t>30103</t>
  </si>
  <si>
    <t>奖金</t>
  </si>
  <si>
    <t>530100210000000008767</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</si>
  <si>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</si>
  <si>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</si>
  <si>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</si>
  <si>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</si>
  <si>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</si>
  <si>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</si>
  <si>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</si>
  <si>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</si>
  <si>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</si>
  <si>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</si>
  <si>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</si>
  <si>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530100210000000008768</t>
  </si>
  <si>
    <t>30113</t>
  </si>
  <si>
    <t>530100210000000008769</t>
  </si>
  <si>
    <t>对个人和家庭的补助</t>
  </si>
  <si>
    <t>30305</t>
  </si>
  <si>
    <t>生活补助</t>
  </si>
  <si>
    <t>530100210000000008771</t>
  </si>
  <si>
    <t>行政人员公务交通补贴</t>
  </si>
  <si>
    <t>30239</t>
  </si>
  <si>
    <t>其他交通费用</t>
  </si>
  <si>
    <t>530100210000000008772</t>
  </si>
  <si>
    <t>工会经费</t>
  </si>
  <si>
    <t>30228</t>
  </si>
  <si>
    <t>530100210000000008773</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</si>
  <si>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</si>
  <si>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</si>
  <si>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</si>
  <si>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</si>
  <si>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</si>
  <si>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</si>
  <si>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</si>
  <si>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</si>
  <si>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</si>
  <si>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</si>
  <si>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</si>
  <si>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</si>
  <si>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</si>
  <si>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</si>
  <si>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</si>
  <si>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530100221100000195321</t>
  </si>
  <si>
    <t>30217</t>
  </si>
  <si>
    <t>530100231100001464750</t>
  </si>
  <si>
    <t>行政人员奖金</t>
  </si>
  <si>
    <t>预算05-1表</t>
  </si>
  <si>
    <t>项目分类</t>
  </si>
  <si>
    <t>项目单位</t>
  </si>
  <si>
    <t>本年拨款</t>
  </si>
  <si>
    <t>其中：本次下达</t>
  </si>
  <si>
    <t>专项业务类</t>
  </si>
  <si>
    <t>530100200000000002321</t>
  </si>
  <si>
    <t>自身建设专项经费</t>
  </si>
  <si>
    <t>530100200000000004221</t>
  </si>
  <si>
    <t>参政议政专项经费</t>
  </si>
  <si>
    <t>30227</t>
  </si>
  <si>
    <t>委托业务费</t>
  </si>
  <si>
    <t>530100200000000005334</t>
  </si>
  <si>
    <t>民主党派、侨联、台联、工商联履职保障经费</t>
  </si>
  <si>
    <t>30202</t>
  </si>
  <si>
    <t>印刷费</t>
  </si>
  <si>
    <t>预算05-2表</t>
  </si>
  <si>
    <t>单位名称、项目名称</t>
  </si>
  <si>
    <t>项目年度绩效目标</t>
  </si>
  <si>
    <t>一级指标</t>
  </si>
  <si>
    <t>二级指标</t>
  </si>
  <si>
    <t>三级指标</t>
  </si>
  <si>
    <t>指标性质</t>
  </si>
  <si>
    <t>指标值</t>
  </si>
  <si>
    <t>度量单位</t>
  </si>
  <si>
    <t>指标属性</t>
  </si>
  <si>
    <t>指标内容</t>
  </si>
  <si>
    <t>坚持依靠社内力量和借助社外力量相结合，探索与市级重点部门的合作，共同开展课题研究，针对性地议政建言。发挥好九三学社滇中五州市委员会联合调研机制作用，完成第九届联合调研各项工作任务。重点围绕省市的中心工作，深入开展调查研究，做好提案培育工作和课题征集遴选及立项调研工作，组织专家对立项课题进行中期评审和结题评审，并根据专家意见建议做好课题成功转化工作，抓好平时的社情民意收集、报送工作，力争为政党协商和政协协商提出既有前瞻性、科学性、可行性，又接昆明地气的建议。</t>
  </si>
  <si>
    <t>产出指标</t>
  </si>
  <si>
    <t>数量指标</t>
  </si>
  <si>
    <t>参政议政中标课题调研</t>
  </si>
  <si>
    <t>&gt;=</t>
  </si>
  <si>
    <t>个</t>
  </si>
  <si>
    <t>定量指标</t>
  </si>
  <si>
    <t>反映重点课题调研开展个数</t>
  </si>
  <si>
    <t>参政议政课题评审会</t>
  </si>
  <si>
    <t>次</t>
  </si>
  <si>
    <t>邀请各级专家对重点课题开展中期和结题评审</t>
  </si>
  <si>
    <t>专题调研活动</t>
  </si>
  <si>
    <t>1.00</t>
  </si>
  <si>
    <t>为履行好参政党职能，切实提高参政议政能力和水平，社市委各级中标课题组联合赴外地开展专题调研，学习借鉴各地先进工作经验，助力昆明地方经济社会高质量发展</t>
  </si>
  <si>
    <t>政党协商重点课题专题调研</t>
  </si>
  <si>
    <t>为履行好参政党职能，切实提高参政议政能力和水平，就年度政党协商重点课题，开展专题调研活动</t>
  </si>
  <si>
    <t>质量指标</t>
  </si>
  <si>
    <t>全面完成参政议政工作会议、课题中期评审会、课题结题评审会会议议程</t>
  </si>
  <si>
    <t>=</t>
  </si>
  <si>
    <t>100</t>
  </si>
  <si>
    <t>%</t>
  </si>
  <si>
    <t>围绕中共昆明市委、市政府的中心工作，以助推昆明市建设区域性国际中心城市为目标，充分发挥社市委在环境保护、农业科技、医疗健康、历史文化等方面的人才优势，创新工作机制，细化工作举措，积极探索，多种形式开展参政议政工作</t>
  </si>
  <si>
    <t>调研报告完成情况</t>
  </si>
  <si>
    <t>时效指标</t>
  </si>
  <si>
    <t>完成工作期限</t>
  </si>
  <si>
    <t>&lt;=</t>
  </si>
  <si>
    <t>2026年12月31日</t>
  </si>
  <si>
    <t>天</t>
  </si>
  <si>
    <t>效益指标</t>
  </si>
  <si>
    <t>社会效益</t>
  </si>
  <si>
    <t>促进社会经济发展，促进政府科学化、民主化决策</t>
  </si>
  <si>
    <t>定性指标</t>
  </si>
  <si>
    <t>满意度指标</t>
  </si>
  <si>
    <t>服务对象满意度</t>
  </si>
  <si>
    <t>对参政议政工作的满意度</t>
  </si>
  <si>
    <t>90</t>
  </si>
  <si>
    <t>继续贯彻落实“人才强社”战略，严格按照社中央、社云南省委关于组织发展的相关要求，指导各基层组织做好新社员发展及考察工作，稳步提升社员的数量及质量。加强新社员和骨干社员培训，组织开展一次新社员和骨干社员培训，并组织社员参加市委统战部和社省委各类培训。不断加强组织建设，改善组织运行机制，根据社市委部署安排，主动对接各区委统战部门，严格按照换届程序和要求，有序组织，平稳顺利完成各基层组织换届工作，不断提升组织整体化运行水平。继续擦亮九三学社昆明市委“九·五善星”、九三“筝”爱、“九三科普讲堂”社会服务活动品牌，融入基层党建，整合党政机关、企业、社区等资源，突出九三科技届别优势，为社区送医、送科技、送法律、送服务。充分发挥“九三专家服务团”的人才优势，服务基层，服务群众，服务发展。</t>
  </si>
  <si>
    <t>“九三科技之光——百名专家下乡”社会服务活动次数</t>
  </si>
  <si>
    <t>考核社会服务活动完成情况</t>
  </si>
  <si>
    <t>开展主题教育学习活动次数</t>
  </si>
  <si>
    <t>考核主题教育学习活动完成情况</t>
  </si>
  <si>
    <t>《昆明九三》社刊编辑、出版期数</t>
  </si>
  <si>
    <t>期</t>
  </si>
  <si>
    <t>保障《昆明九三》供稿需求</t>
  </si>
  <si>
    <t>传统教育基地建设及维护次数</t>
  </si>
  <si>
    <t>考核传统教育基地建设及维护情况</t>
  </si>
  <si>
    <t>开展党建引领·九五善心社会服务活动</t>
  </si>
  <si>
    <t>继续擦亮九三学社昆明市委“九·五善星”、九三“筝”爱、“九三科普讲堂”社会服务活动品牌，融入基层党建，整合党政机关、企业、社区等资源，突出九三科技届别优势，为社区送医、送科技、送法律、送服务。</t>
  </si>
  <si>
    <t>社市委全委会暨组织工作会和年度考评会议次数</t>
  </si>
  <si>
    <t>考核社市委全委会暨组织工作会和年度考评会议开展情况</t>
  </si>
  <si>
    <t>组织开展新社员和骨干社员培训次数</t>
  </si>
  <si>
    <t>考核新社员和骨干社员培训开展情况</t>
  </si>
  <si>
    <t>基层组织活动</t>
  </si>
  <si>
    <t>社市委基层组织社员组织生活、召开会议、开展学习教育等特色活动</t>
  </si>
  <si>
    <t>社市委组织工作会议</t>
  </si>
  <si>
    <t>举办社市委组织工作会议</t>
  </si>
  <si>
    <t>开展科技助农帮农社会服务活动次数</t>
  </si>
  <si>
    <t>考核科技助农帮农社会服务活动完成情况</t>
  </si>
  <si>
    <t>《昆明九三》微信公众号维护质量</t>
  </si>
  <si>
    <t>按照九三学社中央要求新媒体发布信息的时间和数量要求进行公众号维护</t>
  </si>
  <si>
    <t>履职能力提升综合培训合格率</t>
  </si>
  <si>
    <t>考核履职能力提升综合培训班开展情况</t>
  </si>
  <si>
    <t>同心社会活动服务质量</t>
  </si>
  <si>
    <t>结合市委统战部同心系列活动赴基层开展健康知识、科技兴农、农村教育、政策宣讲、法律咨询、医疗义诊、文艺下乡等“三服务”、“五下乡”等集中性社会服务活动</t>
  </si>
  <si>
    <t>2026年1月-12月完成</t>
  </si>
  <si>
    <t>完成任务及时率=（计划完成时间—实际完成时间）/计划完成时间*100%</t>
  </si>
  <si>
    <t>经济效益</t>
  </si>
  <si>
    <t>为昆明市经济发展建言献策促进昆明市经济发展</t>
  </si>
  <si>
    <t>政协委员提案、社情民意等促进昆明市经济发展</t>
  </si>
  <si>
    <t>社员对社刊评价满意度</t>
  </si>
  <si>
    <t>根据社员评价进行考核，收回有效调查问卷</t>
  </si>
  <si>
    <t>项目资金主用于开展下列工作：为提高机关财务管理水平、防范法律风险需聘请第三方中介机构提供法律咨询、审计、内控、绩效和财务管理等服务事项；按有关部门要求订阅的报刊杂志支出；购买档案整理和数字化服务；据实发生的其他履职保障工作。</t>
  </si>
  <si>
    <t>印刷服务购买次数</t>
  </si>
  <si>
    <t>考核单位材料印刷完成情况</t>
  </si>
  <si>
    <t>新媒体信息宣传与传播次数</t>
  </si>
  <si>
    <t>考核新媒体信息宣传与传播情况</t>
  </si>
  <si>
    <t>九三先贤情景剧的创作展演次数</t>
  </si>
  <si>
    <t>考核九三先贤情景剧的创作展演完成情况</t>
  </si>
  <si>
    <t>政府购买服务成果验收合格率</t>
  </si>
  <si>
    <t>服务结束后需对代理服务进行验收。合格率=代理工作合格数量/代理工作总数量*100%</t>
  </si>
  <si>
    <t>职工对政府购买服务工作的认可率</t>
  </si>
  <si>
    <t>政府购买服务，需统计机关在职职工对购买服务工作的认可率</t>
  </si>
  <si>
    <t>社员对社务工作评价</t>
  </si>
  <si>
    <t>根据社会群众评价进行考核，收回有效调查问卷</t>
  </si>
  <si>
    <t>预算06表</t>
  </si>
  <si>
    <t>政府性基金预算支出预算表</t>
  </si>
  <si>
    <t>单位名称：昆明市发展和改革委员会</t>
  </si>
  <si>
    <t>政府性基金预算支出</t>
  </si>
  <si>
    <t>注：我单位2026年无政府性基金预算支出预算。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</si>
  <si>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</si>
  <si>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</si>
  <si>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</si>
  <si>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</si>
  <si>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</si>
  <si>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</si>
  <si>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</si>
  <si>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</si>
  <si>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</si>
  <si>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</si>
  <si>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</si>
  <si>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印刷服务采购</t>
  </si>
  <si>
    <t>其他印刷服务</t>
  </si>
  <si>
    <t>批</t>
  </si>
  <si>
    <t>复印纸采购</t>
  </si>
  <si>
    <t>复印纸</t>
  </si>
  <si>
    <t>预算08表</t>
  </si>
  <si>
    <t>政府购买服务项目</t>
  </si>
  <si>
    <t>政府购买服务目录</t>
  </si>
  <si>
    <t>注：我单位2026年无政府购买服务预算。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</si>
  <si>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</si>
  <si>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</si>
  <si>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</si>
  <si>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</si>
  <si>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</si>
  <si>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</si>
  <si>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</si>
  <si>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</si>
  <si>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</si>
  <si>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</si>
  <si>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</si>
  <si>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</si>
  <si>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</si>
  <si>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</si>
  <si>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</si>
  <si>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</si>
  <si>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</si>
  <si>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</si>
  <si>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</si>
  <si>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</si>
  <si>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</si>
  <si>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</si>
  <si>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</si>
  <si>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</si>
  <si>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注：我单位2026年无市对下转移支付预算。</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</si>
  <si>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</si>
  <si>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</si>
  <si>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</si>
  <si>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</si>
  <si>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</si>
  <si>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</si>
  <si>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</si>
  <si>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</si>
  <si>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</si>
  <si>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</si>
  <si>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t>
  </si>
  <si>
    <t>预算11表</t>
  </si>
  <si>
    <t>上级补助</t>
  </si>
  <si>
    <t>注：我单位2026年无上级转移支付补助项目支出预算。</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</si>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</sst>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A12" sqref="A12"/>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"单位名称："&amp;"九三学社昆明市委员会"</f>
        <v>单位名称：九三学社昆明市委员会</v>
      </c>
      <c r="B3" s="162"/>
      <c r="D3" s="138"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5">
        <v>2498936.56</v>
      </c>
      <c r="C6" s="165" t="s">
        <v>8</v>
      </c>
      <c r="D6" s="85">
        <v>1881455.56</v>
      </c>
    </row>
    <row r="7" ht="17.25" customHeight="1" spans="1:4">
      <c r="A7" s="165" t="s">
        <v>9</v>
      </c>
      <c r="B7" s="85"/>
      <c r="C7" s="165" t="s">
        <v>10</v>
      </c>
      <c r="D7" s="85"/>
    </row>
    <row r="8" ht="17.25" customHeight="1" spans="1:4">
      <c r="A8" s="165" t="s">
        <v>11</v>
      </c>
      <c r="B8" s="85"/>
      <c r="C8" s="198" t="s">
        <v>12</v>
      </c>
      <c r="D8" s="85"/>
    </row>
    <row r="9" ht="17.25" customHeight="1" spans="1:4">
      <c r="A9" s="165" t="s">
        <v>13</v>
      </c>
      <c r="B9" s="85"/>
      <c r="C9" s="198" t="s">
        <v>14</v>
      </c>
      <c r="D9" s="85"/>
    </row>
    <row r="10" ht="17.25" customHeight="1" spans="1:4">
      <c r="A10" s="165" t="s">
        <v>15</v>
      </c>
      <c r="B10" s="85"/>
      <c r="C10" s="198" t="s">
        <v>16</v>
      </c>
      <c r="D10" s="85"/>
    </row>
    <row r="11" ht="17.25" customHeight="1" spans="1:4">
      <c r="A11" s="165" t="s">
        <v>17</v>
      </c>
      <c r="B11" s="85"/>
      <c r="C11" s="198" t="s">
        <v>18</v>
      </c>
      <c r="D11" s="85"/>
    </row>
    <row r="12" ht="17.25" customHeight="1" spans="1:4">
      <c r="A12" s="165" t="s">
        <v>19</v>
      </c>
      <c r="B12" s="85"/>
      <c r="C12" s="33" t="s">
        <v>20</v>
      </c>
      <c r="D12" s="85"/>
    </row>
    <row r="13" ht="17.25" customHeight="1" spans="1:4">
      <c r="A13" s="165" t="s">
        <v>21</v>
      </c>
      <c r="B13" s="85"/>
      <c r="C13" s="33" t="s">
        <v>22</v>
      </c>
      <c r="D13" s="85">
        <v>290192</v>
      </c>
    </row>
    <row r="14" ht="17.25" customHeight="1" spans="1:4">
      <c r="A14" s="165" t="s">
        <v>23</v>
      </c>
      <c r="B14" s="85"/>
      <c r="C14" s="33" t="s">
        <v>24</v>
      </c>
      <c r="D14" s="85">
        <v>177289</v>
      </c>
    </row>
    <row r="15" ht="17.25" customHeight="1" spans="1:4">
      <c r="A15" s="165" t="s">
        <v>25</v>
      </c>
      <c r="B15" s="85"/>
      <c r="C15" s="33" t="s">
        <v>26</v>
      </c>
      <c r="D15" s="85"/>
    </row>
    <row r="16" ht="17.25" customHeight="1" spans="1:4">
      <c r="A16" s="64"/>
      <c r="B16" s="85"/>
      <c r="C16" s="33" t="s">
        <v>27</v>
      </c>
      <c r="D16" s="85"/>
    </row>
    <row r="17" ht="17.25" customHeight="1" spans="1:4">
      <c r="A17" s="166"/>
      <c r="B17" s="85"/>
      <c r="C17" s="33" t="s">
        <v>28</v>
      </c>
      <c r="D17" s="85"/>
    </row>
    <row r="18" ht="17.25" customHeight="1" spans="1:4">
      <c r="A18" s="166"/>
      <c r="B18" s="85"/>
      <c r="C18" s="33" t="s">
        <v>29</v>
      </c>
      <c r="D18" s="85"/>
    </row>
    <row r="19" ht="17.25" customHeight="1" spans="1:4">
      <c r="A19" s="166"/>
      <c r="B19" s="85"/>
      <c r="C19" s="33" t="s">
        <v>30</v>
      </c>
      <c r="D19" s="85"/>
    </row>
    <row r="20" ht="17.25" customHeight="1" spans="1:4">
      <c r="A20" s="166"/>
      <c r="B20" s="85"/>
      <c r="C20" s="33" t="s">
        <v>31</v>
      </c>
      <c r="D20" s="85"/>
    </row>
    <row r="21" ht="17.25" customHeight="1" spans="1:4">
      <c r="A21" s="166"/>
      <c r="B21" s="85"/>
      <c r="C21" s="33" t="s">
        <v>32</v>
      </c>
      <c r="D21" s="85"/>
    </row>
    <row r="22" ht="17.25" customHeight="1" spans="1:4">
      <c r="A22" s="166"/>
      <c r="B22" s="85"/>
      <c r="C22" s="33" t="s">
        <v>33</v>
      </c>
      <c r="D22" s="85"/>
    </row>
    <row r="23" ht="17.25" customHeight="1" spans="1:4">
      <c r="A23" s="166"/>
      <c r="B23" s="85"/>
      <c r="C23" s="33" t="s">
        <v>34</v>
      </c>
      <c r="D23" s="85"/>
    </row>
    <row r="24" ht="17.25" customHeight="1" spans="1:4">
      <c r="A24" s="166"/>
      <c r="B24" s="85"/>
      <c r="C24" s="33" t="s">
        <v>35</v>
      </c>
      <c r="D24" s="85">
        <v>150000</v>
      </c>
    </row>
    <row r="25" ht="17.25" customHeight="1" spans="1:4">
      <c r="A25" s="166"/>
      <c r="B25" s="85"/>
      <c r="C25" s="33" t="s">
        <v>36</v>
      </c>
      <c r="D25" s="85"/>
    </row>
    <row r="26" ht="17.25" customHeight="1" spans="1:4">
      <c r="A26" s="166"/>
      <c r="B26" s="85"/>
      <c r="C26" s="64" t="s">
        <v>37</v>
      </c>
      <c r="D26" s="85"/>
    </row>
    <row r="27" ht="17.25" customHeight="1" spans="1:4">
      <c r="A27" s="166"/>
      <c r="B27" s="85"/>
      <c r="C27" s="33" t="s">
        <v>38</v>
      </c>
      <c r="D27" s="85"/>
    </row>
    <row r="28" ht="16.5" customHeight="1" spans="1:4">
      <c r="A28" s="166"/>
      <c r="B28" s="85"/>
      <c r="C28" s="33" t="s">
        <v>39</v>
      </c>
      <c r="D28" s="85"/>
    </row>
    <row r="29" ht="16.5" customHeight="1" spans="1:4">
      <c r="A29" s="166"/>
      <c r="B29" s="85"/>
      <c r="C29" s="64" t="s">
        <v>40</v>
      </c>
      <c r="D29" s="85"/>
    </row>
    <row r="30" ht="17.25" customHeight="1" spans="1:4">
      <c r="A30" s="166"/>
      <c r="B30" s="85"/>
      <c r="C30" s="64" t="s">
        <v>41</v>
      </c>
      <c r="D30" s="85"/>
    </row>
    <row r="31" ht="17.25" customHeight="1" spans="1:4">
      <c r="A31" s="166"/>
      <c r="B31" s="85"/>
      <c r="C31" s="33" t="s">
        <v>42</v>
      </c>
      <c r="D31" s="85"/>
    </row>
    <row r="32" ht="16.5" customHeight="1" spans="1:4">
      <c r="A32" s="166" t="s">
        <v>43</v>
      </c>
      <c r="B32" s="85">
        <v>2498936.56</v>
      </c>
      <c r="C32" s="166" t="s">
        <v>44</v>
      </c>
      <c r="D32" s="85">
        <v>2498936.56</v>
      </c>
    </row>
    <row r="33" ht="16.5" customHeight="1" spans="1:4">
      <c r="A33" s="64" t="s">
        <v>45</v>
      </c>
      <c r="B33" s="85"/>
      <c r="C33" s="64" t="s">
        <v>46</v>
      </c>
      <c r="D33" s="85"/>
    </row>
    <row r="34" ht="16.5" customHeight="1" spans="1:4">
      <c r="A34" s="33" t="s">
        <v>47</v>
      </c>
      <c r="B34" s="85"/>
      <c r="C34" s="33" t="s">
        <v>47</v>
      </c>
      <c r="D34" s="85"/>
    </row>
    <row r="35" ht="16.5" customHeight="1" spans="1:4">
      <c r="A35" s="33" t="s">
        <v>48</v>
      </c>
      <c r="B35" s="85"/>
      <c r="C35" s="33" t="s">
        <v>48</v>
      </c>
      <c r="D35" s="85"/>
    </row>
    <row r="36" ht="16.5" customHeight="1" spans="1:4">
      <c r="A36" s="167" t="s">
        <v>49</v>
      </c>
      <c r="B36" s="85">
        <v>2498936.56</v>
      </c>
      <c r="C36" s="167" t="s">
        <v>50</v>
      </c>
      <c r="D36" s="85">
        <v>2498936.56</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0">
        <v>1</v>
      </c>
      <c r="B1" s="121">
        <v>0</v>
      </c>
      <c r="C1" s="120">
        <v>1</v>
      </c>
      <c r="D1" s="122"/>
      <c r="E1" s="122"/>
      <c r="F1" s="110" t="s">
        <v>359</v>
      </c>
    </row>
    <row r="2" ht="42" customHeight="1" spans="1:6">
      <c r="A2" s="123" t="str">
        <f>"2026"&amp;"年部门政府性基金预算支出预算表"</f>
        <v>2026年部门政府性基金预算支出预算表</v>
      </c>
      <c r="B2" s="123" t="s">
        <v>360</v>
      </c>
      <c r="C2" s="124"/>
      <c r="D2" s="125"/>
      <c r="E2" s="125"/>
      <c r="F2" s="125"/>
    </row>
    <row r="3" ht="13.5" customHeight="1" spans="1:6">
      <c r="A3" s="4" t="str">
        <f>"单位名称："&amp;"九三学社昆明市委员会"</f>
        <v>单位名称：九三学社昆明市委员会</v>
      </c>
      <c r="B3" s="4" t="s">
        <v>361</v>
      </c>
      <c r="C3" s="120"/>
      <c r="D3" s="122"/>
      <c r="E3" s="122"/>
      <c r="F3" s="110" t="s">
        <v>1</v>
      </c>
    </row>
    <row r="4" ht="19.5" customHeight="1" spans="1:6">
      <c r="A4" s="126" t="s">
        <v>178</v>
      </c>
      <c r="B4" s="127" t="s">
        <v>72</v>
      </c>
      <c r="C4" s="126" t="s">
        <v>73</v>
      </c>
      <c r="D4" s="10" t="s">
        <v>362</v>
      </c>
      <c r="E4" s="11"/>
      <c r="F4" s="12"/>
    </row>
    <row r="5" ht="18.75" customHeight="1" spans="1:6">
      <c r="A5" s="128"/>
      <c r="B5" s="129"/>
      <c r="C5" s="128"/>
      <c r="D5" s="15" t="s">
        <v>54</v>
      </c>
      <c r="E5" s="10" t="s">
        <v>75</v>
      </c>
      <c r="F5" s="15" t="s">
        <v>76</v>
      </c>
    </row>
    <row r="6" ht="18.75" customHeight="1" spans="1:6">
      <c r="A6" s="71">
        <v>1</v>
      </c>
      <c r="B6" s="130" t="s">
        <v>83</v>
      </c>
      <c r="C6" s="71">
        <v>3</v>
      </c>
      <c r="D6" s="131">
        <v>4</v>
      </c>
      <c r="E6" s="131">
        <v>5</v>
      </c>
      <c r="F6" s="131">
        <v>6</v>
      </c>
    </row>
    <row r="7" ht="21" customHeight="1" spans="1:6">
      <c r="A7" s="20"/>
      <c r="B7" s="20"/>
      <c r="C7" s="20"/>
      <c r="D7" s="85"/>
      <c r="E7" s="85"/>
      <c r="F7" s="85"/>
    </row>
    <row r="8" ht="21" customHeight="1" spans="1:6">
      <c r="A8" s="20"/>
      <c r="B8" s="20"/>
      <c r="C8" s="20"/>
      <c r="D8" s="85"/>
      <c r="E8" s="85"/>
      <c r="F8" s="85"/>
    </row>
    <row r="9" ht="18.75" customHeight="1" spans="1:6">
      <c r="A9" s="132" t="s">
        <v>169</v>
      </c>
      <c r="B9" s="132" t="s">
        <v>169</v>
      </c>
      <c r="C9" s="133" t="s">
        <v>169</v>
      </c>
      <c r="D9" s="85"/>
      <c r="E9" s="85"/>
      <c r="F9" s="85"/>
    </row>
    <row r="11" customHeight="1" spans="1:6">
      <c r="A11" t="s">
        <v>363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A1" sqref="A1"/>
    </sheetView>
  </sheetViews>
  <sheetFormatPr defaultColWidth="9.14166666666667" defaultRowHeight="14.25" customHeight="1"/>
  <cols>
    <col min="1" max="1" width="32.575" customWidth="1"/>
    <col min="2" max="2" width="21.7166666666667" customWidth="1"/>
    <col min="3" max="3" width="35.275" customWidth="1"/>
    <col min="4" max="4" width="7.71666666666667" customWidth="1"/>
    <col min="5" max="5" width="11.1416666666667" customWidth="1"/>
    <col min="6" max="6" width="13.275" customWidth="1"/>
    <col min="7" max="16" width="20" customWidth="1"/>
    <col min="17" max="17" width="19.85" customWidth="1"/>
  </cols>
  <sheetData>
    <row r="1" ht="15.75" customHeight="1" spans="1:17">
      <c r="P1" s="2"/>
      <c r="Q1" s="2" t="s">
        <v>364</v>
      </c>
    </row>
    <row r="2" ht="41.25" customHeight="1" spans="1:17">
      <c r="A2" s="75"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09" t="str">
        <f>"单位名称："&amp;"九三学社昆明市委员会"</f>
        <v>单位名称：九三学社昆明市委员会</v>
      </c>
      <c r="B3" s="6"/>
      <c r="C3" s="6"/>
      <c r="D3" s="6"/>
      <c r="E3" s="6"/>
      <c r="F3" s="6"/>
      <c r="G3" s="6"/>
      <c r="H3" s="6"/>
      <c r="I3" s="6"/>
      <c r="J3" s="6"/>
      <c r="P3" s="7"/>
      <c r="Q3" s="110" t="s">
        <v>1</v>
      </c>
    </row>
    <row r="4" ht="15.75" customHeight="1" spans="1:17">
      <c r="A4" s="9" t="s">
        <v>365</v>
      </c>
      <c r="B4" s="111" t="s">
        <v>366</v>
      </c>
      <c r="C4" s="111" t="s">
        <v>367</v>
      </c>
      <c r="D4" s="111" t="s">
        <v>368</v>
      </c>
      <c r="E4" s="111" t="s">
        <v>369</v>
      </c>
      <c r="F4" s="111" t="s">
        <v>370</v>
      </c>
      <c r="G4" s="94" t="s">
        <v>185</v>
      </c>
      <c r="H4" s="94"/>
      <c r="I4" s="94"/>
      <c r="J4" s="94"/>
      <c r="K4" s="95"/>
      <c r="L4" s="94"/>
      <c r="M4" s="94"/>
      <c r="N4" s="80"/>
      <c r="O4" s="94"/>
      <c r="P4" s="95"/>
      <c r="Q4" s="81"/>
    </row>
    <row r="5" ht="17.25" customHeight="1" spans="1:17">
      <c r="A5" s="14"/>
      <c r="B5" s="97"/>
      <c r="C5" s="97"/>
      <c r="D5" s="97"/>
      <c r="E5" s="97"/>
      <c r="F5" s="97"/>
      <c r="G5" s="97" t="s">
        <v>54</v>
      </c>
      <c r="H5" s="97" t="s">
        <v>57</v>
      </c>
      <c r="I5" s="97" t="s">
        <v>371</v>
      </c>
      <c r="J5" s="97" t="s">
        <v>372</v>
      </c>
      <c r="K5" s="98" t="s">
        <v>373</v>
      </c>
      <c r="L5" s="99" t="s">
        <v>374</v>
      </c>
      <c r="M5" s="99"/>
      <c r="N5" s="100"/>
      <c r="O5" s="99"/>
      <c r="P5" s="101"/>
      <c r="Q5" s="102"/>
    </row>
    <row r="6" ht="54" customHeight="1" spans="1:17">
      <c r="A6" s="17"/>
      <c r="B6" s="103"/>
      <c r="C6" s="103"/>
      <c r="D6" s="103"/>
      <c r="E6" s="103"/>
      <c r="F6" s="103"/>
      <c r="G6" s="103"/>
      <c r="H6" s="103" t="s">
        <v>56</v>
      </c>
      <c r="I6" s="103"/>
      <c r="J6" s="103"/>
      <c r="K6" s="104"/>
      <c r="L6" s="103" t="s">
        <v>56</v>
      </c>
      <c r="M6" s="103" t="s">
        <v>63</v>
      </c>
      <c r="N6" s="102" t="s">
        <v>64</v>
      </c>
      <c r="O6" s="103" t="s">
        <v>65</v>
      </c>
      <c r="P6" s="104" t="s">
        <v>66</v>
      </c>
      <c r="Q6" s="102" t="s">
        <v>67</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05" t="s">
        <v>69</v>
      </c>
      <c r="B8" s="114"/>
      <c r="C8" s="114"/>
      <c r="D8" s="114"/>
      <c r="E8" s="115"/>
      <c r="F8" s="85">
        <v>16000</v>
      </c>
      <c r="G8" s="85">
        <v>16000</v>
      </c>
      <c r="H8" s="85">
        <v>16000</v>
      </c>
      <c r="I8" s="85"/>
      <c r="J8" s="85"/>
      <c r="K8" s="85"/>
      <c r="L8" s="85"/>
      <c r="M8" s="85"/>
      <c r="N8" s="85"/>
      <c r="O8" s="85"/>
      <c r="P8" s="85"/>
      <c r="Q8" s="85"/>
    </row>
    <row r="9" ht="21" customHeight="1" spans="1:17">
      <c r="A9" s="116" t="s">
        <v>69</v>
      </c>
      <c r="B9" s="114"/>
      <c r="C9" s="114"/>
      <c r="D9" s="114"/>
      <c r="E9" s="115"/>
      <c r="F9" s="85">
        <v>16000</v>
      </c>
      <c r="G9" s="85">
        <v>16000</v>
      </c>
      <c r="H9" s="85">
        <v>16000</v>
      </c>
      <c r="I9" s="85"/>
      <c r="J9" s="85"/>
      <c r="K9" s="85"/>
      <c r="L9" s="85"/>
      <c r="M9" s="85"/>
      <c r="N9" s="85"/>
      <c r="O9" s="85"/>
      <c r="P9" s="85"/>
      <c r="Q9" s="85"/>
    </row>
    <row r="10" ht="21" customHeight="1" spans="1:17">
      <c r="A10" s="117" t="s">
        <v>261</v>
      </c>
      <c r="B10" s="114" t="s">
        <v>375</v>
      </c>
      <c r="C10" s="114" t="s">
        <v>376</v>
      </c>
      <c r="D10" s="114" t="s">
        <v>377</v>
      </c>
      <c r="E10" s="115">
        <v>1</v>
      </c>
      <c r="F10" s="85">
        <v>15000</v>
      </c>
      <c r="G10" s="85">
        <v>15000</v>
      </c>
      <c r="H10" s="85">
        <v>15000</v>
      </c>
      <c r="I10" s="85"/>
      <c r="J10" s="85"/>
      <c r="K10" s="85"/>
      <c r="L10" s="85"/>
      <c r="M10" s="85"/>
      <c r="N10" s="85"/>
      <c r="O10" s="85"/>
      <c r="P10" s="85"/>
      <c r="Q10" s="85"/>
    </row>
    <row r="11" ht="21" customHeight="1" spans="1:17">
      <c r="A11" s="117" t="s">
        <v>229</v>
      </c>
      <c r="B11" s="114" t="s">
        <v>378</v>
      </c>
      <c r="C11" s="114" t="s">
        <v>379</v>
      </c>
      <c r="D11" s="114" t="s">
        <v>377</v>
      </c>
      <c r="E11" s="115">
        <v>1</v>
      </c>
      <c r="F11" s="85">
        <v>1000</v>
      </c>
      <c r="G11" s="85">
        <v>1000</v>
      </c>
      <c r="H11" s="85">
        <v>1000</v>
      </c>
      <c r="I11" s="85"/>
      <c r="J11" s="85"/>
      <c r="K11" s="85"/>
      <c r="L11" s="85"/>
      <c r="M11" s="85"/>
      <c r="N11" s="85"/>
      <c r="O11" s="85"/>
      <c r="P11" s="85"/>
      <c r="Q11" s="85"/>
    </row>
    <row r="12" ht="21" customHeight="1" spans="1:17">
      <c r="A12" s="107" t="s">
        <v>169</v>
      </c>
      <c r="B12" s="118"/>
      <c r="C12" s="118"/>
      <c r="D12" s="118"/>
      <c r="E12" s="119"/>
      <c r="F12" s="85">
        <v>16000</v>
      </c>
      <c r="G12" s="85">
        <v>16000</v>
      </c>
      <c r="H12" s="85">
        <v>16000</v>
      </c>
      <c r="I12" s="85"/>
      <c r="J12" s="85"/>
      <c r="K12" s="85"/>
      <c r="L12" s="85"/>
      <c r="M12" s="85"/>
      <c r="N12" s="85"/>
      <c r="O12" s="85"/>
      <c r="P12" s="85"/>
      <c r="Q12" s="85"/>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A13" sqref="A13"/>
    </sheetView>
  </sheetViews>
  <sheetFormatPr defaultColWidth="9.14166666666667" defaultRowHeight="14.25" customHeight="1"/>
  <cols>
    <col min="1" max="3" width="39.1416666666667" customWidth="1"/>
    <col min="4" max="12" width="20.425" customWidth="1"/>
    <col min="13" max="14" width="20.275" customWidth="1"/>
  </cols>
  <sheetData>
    <row r="1" ht="16.5" customHeight="1" spans="1:14">
      <c r="A1" s="79"/>
      <c r="B1" s="86"/>
      <c r="C1" s="86"/>
      <c r="D1" s="79"/>
      <c r="E1" s="79"/>
      <c r="F1" s="79"/>
      <c r="G1" s="79"/>
      <c r="H1" s="87"/>
      <c r="I1" s="79"/>
      <c r="J1" s="79"/>
      <c r="K1" s="86"/>
      <c r="L1" s="79"/>
      <c r="M1" s="88"/>
      <c r="N1" s="88" t="s">
        <v>380</v>
      </c>
    </row>
    <row r="2" ht="41.25" customHeight="1" spans="1:14">
      <c r="A2" s="75" t="str">
        <f>"2026"&amp;"年部门政府购买服务预算表"</f>
        <v>2026年部门政府购买服务预算表</v>
      </c>
      <c r="B2" s="69"/>
      <c r="C2" s="69"/>
      <c r="D2" s="89"/>
      <c r="E2" s="89"/>
      <c r="F2" s="89"/>
      <c r="G2" s="89"/>
      <c r="H2" s="90"/>
      <c r="I2" s="89"/>
      <c r="J2" s="89"/>
      <c r="K2" s="69"/>
      <c r="L2" s="89"/>
      <c r="M2" s="90"/>
      <c r="N2" s="69"/>
    </row>
    <row r="3" ht="22.5" customHeight="1" spans="1:14">
      <c r="A3" s="76" t="str">
        <f>"单位名称："&amp;"九三学社昆明市委员会"</f>
        <v>单位名称：九三学社昆明市委员会</v>
      </c>
      <c r="B3" s="91"/>
      <c r="C3" s="91"/>
      <c r="D3" s="77"/>
      <c r="E3" s="77"/>
      <c r="F3" s="77"/>
      <c r="G3" s="77"/>
      <c r="H3" s="87"/>
      <c r="I3" s="79"/>
      <c r="J3" s="79"/>
      <c r="K3" s="86"/>
      <c r="L3" s="79"/>
      <c r="M3" s="92"/>
      <c r="N3" s="88" t="s">
        <v>1</v>
      </c>
    </row>
    <row r="4" ht="24" customHeight="1" spans="1:14">
      <c r="A4" s="9" t="s">
        <v>365</v>
      </c>
      <c r="B4" s="93" t="s">
        <v>381</v>
      </c>
      <c r="C4" s="93" t="s">
        <v>382</v>
      </c>
      <c r="D4" s="94" t="s">
        <v>185</v>
      </c>
      <c r="E4" s="94"/>
      <c r="F4" s="94"/>
      <c r="G4" s="94"/>
      <c r="H4" s="95"/>
      <c r="I4" s="94"/>
      <c r="J4" s="94"/>
      <c r="K4" s="80"/>
      <c r="L4" s="94"/>
      <c r="M4" s="95"/>
      <c r="N4" s="81"/>
    </row>
    <row r="5" ht="24" customHeight="1" spans="1:14">
      <c r="A5" s="14"/>
      <c r="B5" s="96"/>
      <c r="C5" s="96"/>
      <c r="D5" s="97" t="s">
        <v>54</v>
      </c>
      <c r="E5" s="97" t="s">
        <v>57</v>
      </c>
      <c r="F5" s="97" t="s">
        <v>371</v>
      </c>
      <c r="G5" s="97" t="s">
        <v>372</v>
      </c>
      <c r="H5" s="98" t="s">
        <v>373</v>
      </c>
      <c r="I5" s="99" t="s">
        <v>374</v>
      </c>
      <c r="J5" s="99"/>
      <c r="K5" s="100"/>
      <c r="L5" s="99"/>
      <c r="M5" s="101"/>
      <c r="N5" s="102"/>
    </row>
    <row r="6" ht="54" customHeight="1" spans="1:14">
      <c r="A6" s="17"/>
      <c r="B6" s="102"/>
      <c r="C6" s="102"/>
      <c r="D6" s="103"/>
      <c r="E6" s="103" t="s">
        <v>56</v>
      </c>
      <c r="F6" s="103"/>
      <c r="G6" s="103"/>
      <c r="H6" s="104"/>
      <c r="I6" s="103" t="s">
        <v>56</v>
      </c>
      <c r="J6" s="103" t="s">
        <v>63</v>
      </c>
      <c r="K6" s="102" t="s">
        <v>64</v>
      </c>
      <c r="L6" s="103" t="s">
        <v>65</v>
      </c>
      <c r="M6" s="104" t="s">
        <v>66</v>
      </c>
      <c r="N6" s="102"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5"/>
      <c r="B8" s="106"/>
      <c r="C8" s="106"/>
      <c r="D8" s="85"/>
      <c r="E8" s="85"/>
      <c r="F8" s="85"/>
      <c r="G8" s="85"/>
      <c r="H8" s="85"/>
      <c r="I8" s="85"/>
      <c r="J8" s="85"/>
      <c r="K8" s="85"/>
      <c r="L8" s="85"/>
      <c r="M8" s="85"/>
      <c r="N8" s="85"/>
    </row>
    <row r="9" ht="21" customHeight="1" spans="1:14">
      <c r="A9" s="106"/>
      <c r="B9" s="106"/>
      <c r="C9" s="106"/>
      <c r="D9" s="85"/>
      <c r="E9" s="85"/>
      <c r="F9" s="85"/>
      <c r="G9" s="85"/>
      <c r="H9" s="85"/>
      <c r="I9" s="85"/>
      <c r="J9" s="85"/>
      <c r="K9" s="85"/>
      <c r="L9" s="85"/>
      <c r="M9" s="85"/>
      <c r="N9" s="85"/>
    </row>
    <row r="10" ht="21" customHeight="1" spans="1:14">
      <c r="A10" s="106"/>
      <c r="B10" s="106"/>
      <c r="C10" s="106"/>
      <c r="D10" s="85"/>
      <c r="E10" s="85"/>
      <c r="F10" s="85"/>
      <c r="G10" s="85"/>
      <c r="H10" s="85"/>
      <c r="I10" s="85"/>
      <c r="J10" s="85"/>
      <c r="K10" s="85"/>
      <c r="L10" s="85"/>
      <c r="M10" s="85"/>
      <c r="N10" s="85"/>
    </row>
    <row r="11" ht="21" customHeight="1" spans="1:14">
      <c r="A11" s="107" t="s">
        <v>169</v>
      </c>
      <c r="B11" s="108"/>
      <c r="C11" s="108"/>
      <c r="D11" s="85"/>
      <c r="E11" s="85"/>
      <c r="F11" s="85"/>
      <c r="G11" s="85"/>
      <c r="H11" s="85"/>
      <c r="I11" s="85"/>
      <c r="J11" s="85"/>
      <c r="K11" s="85"/>
      <c r="L11" s="85"/>
      <c r="M11" s="85"/>
      <c r="N11" s="85"/>
    </row>
    <row r="13" customHeight="1" spans="1:14">
      <c r="A13" t="s">
        <v>383</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0"/>
  <sheetViews>
    <sheetView showZeros="0" workbookViewId="0">
      <selection activeCell="A10" sqref="A10"/>
    </sheetView>
  </sheetViews>
  <sheetFormatPr defaultColWidth="9.14166666666667" defaultRowHeight="14.25" customHeight="1"/>
  <cols>
    <col min="1" max="1" width="37.7166666666667" customWidth="1"/>
    <col min="2" max="25" width="20" customWidth="1"/>
  </cols>
  <sheetData>
    <row r="1" ht="17.25" customHeight="1" spans="1:25">
      <c r="D1" s="74"/>
      <c r="W1" s="2"/>
      <c r="X1" s="2"/>
      <c r="Y1" s="2" t="s">
        <v>384</v>
      </c>
    </row>
    <row r="2" ht="41.25" customHeight="1" spans="1:25">
      <c r="A2" s="75"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6" t="str">
        <f>"单位名称："&amp;"九三学社昆明市委员会"</f>
        <v>单位名称：九三学社昆明市委员会</v>
      </c>
      <c r="B3" s="77"/>
      <c r="C3" s="77"/>
      <c r="D3" s="78"/>
      <c r="E3" s="79"/>
      <c r="F3" s="79"/>
      <c r="G3" s="79"/>
      <c r="H3" s="79"/>
      <c r="I3" s="79"/>
      <c r="W3" s="7"/>
      <c r="X3" s="7"/>
      <c r="Y3" s="7" t="s">
        <v>1</v>
      </c>
    </row>
    <row r="4" ht="19.5" customHeight="1" spans="1:25">
      <c r="A4" s="27" t="s">
        <v>385</v>
      </c>
      <c r="B4" s="10" t="s">
        <v>185</v>
      </c>
      <c r="C4" s="11"/>
      <c r="D4" s="11"/>
      <c r="E4" s="10" t="s">
        <v>386</v>
      </c>
      <c r="F4" s="11"/>
      <c r="G4" s="11"/>
      <c r="H4" s="11"/>
      <c r="I4" s="11"/>
      <c r="J4" s="11"/>
      <c r="K4" s="11"/>
      <c r="L4" s="11"/>
      <c r="M4" s="11"/>
      <c r="N4" s="11"/>
      <c r="O4" s="11"/>
      <c r="P4" s="11"/>
      <c r="Q4" s="11"/>
      <c r="R4" s="11"/>
      <c r="S4" s="11"/>
      <c r="T4" s="11"/>
      <c r="U4" s="11"/>
      <c r="V4" s="11"/>
      <c r="W4" s="80"/>
      <c r="X4" s="81"/>
      <c r="Y4" s="81"/>
    </row>
    <row r="5" ht="40.5" customHeight="1" spans="1:25">
      <c r="A5" s="18"/>
      <c r="B5" s="28" t="s">
        <v>54</v>
      </c>
      <c r="C5" s="9" t="s">
        <v>57</v>
      </c>
      <c r="D5" s="82" t="s">
        <v>371</v>
      </c>
      <c r="E5" s="50" t="s">
        <v>387</v>
      </c>
      <c r="F5" s="50" t="s">
        <v>388</v>
      </c>
      <c r="G5" s="50" t="s">
        <v>389</v>
      </c>
      <c r="H5" s="50" t="s">
        <v>390</v>
      </c>
      <c r="I5" s="50" t="s">
        <v>391</v>
      </c>
      <c r="J5" s="50" t="s">
        <v>392</v>
      </c>
      <c r="K5" s="50" t="s">
        <v>393</v>
      </c>
      <c r="L5" s="50" t="s">
        <v>394</v>
      </c>
      <c r="M5" s="50" t="s">
        <v>395</v>
      </c>
      <c r="N5" s="50" t="s">
        <v>396</v>
      </c>
      <c r="O5" s="50" t="s">
        <v>397</v>
      </c>
      <c r="P5" s="50" t="s">
        <v>398</v>
      </c>
      <c r="Q5" s="50" t="s">
        <v>399</v>
      </c>
      <c r="R5" s="50" t="s">
        <v>400</v>
      </c>
      <c r="S5" s="50" t="s">
        <v>401</v>
      </c>
      <c r="T5" s="50" t="s">
        <v>402</v>
      </c>
      <c r="U5" s="50" t="s">
        <v>403</v>
      </c>
      <c r="V5" s="50" t="s">
        <v>404</v>
      </c>
      <c r="W5" s="50" t="s">
        <v>405</v>
      </c>
      <c r="X5" s="83" t="s">
        <v>406</v>
      </c>
      <c r="Y5" s="83" t="s">
        <v>407</v>
      </c>
    </row>
    <row r="6" ht="19.5" customHeight="1" spans="1:25">
      <c r="A6" s="19">
        <v>1</v>
      </c>
      <c r="B6" s="19">
        <v>2</v>
      </c>
      <c r="C6" s="19">
        <v>3</v>
      </c>
      <c r="D6" s="84">
        <v>4</v>
      </c>
      <c r="E6" s="29">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29">
        <v>23</v>
      </c>
      <c r="X6" s="29">
        <v>24</v>
      </c>
      <c r="Y6" s="29">
        <v>25</v>
      </c>
    </row>
    <row r="7" ht="19.5" customHeight="1" spans="1:25">
      <c r="A7" s="30"/>
      <c r="B7" s="85"/>
      <c r="C7" s="85"/>
      <c r="D7" s="85"/>
      <c r="E7" s="85"/>
      <c r="F7" s="85"/>
      <c r="G7" s="85"/>
      <c r="H7" s="85"/>
      <c r="I7" s="85"/>
      <c r="J7" s="85"/>
      <c r="K7" s="85"/>
      <c r="L7" s="85"/>
      <c r="M7" s="85"/>
      <c r="N7" s="85"/>
      <c r="O7" s="85"/>
      <c r="P7" s="85"/>
      <c r="Q7" s="85"/>
      <c r="R7" s="85"/>
      <c r="S7" s="85"/>
      <c r="T7" s="85"/>
      <c r="U7" s="85"/>
      <c r="V7" s="85"/>
      <c r="W7" s="85"/>
      <c r="X7" s="85"/>
      <c r="Y7" s="85"/>
    </row>
    <row r="8" ht="19.5" customHeight="1" spans="1:25">
      <c r="A8" s="72"/>
      <c r="B8" s="85"/>
      <c r="C8" s="85"/>
      <c r="D8" s="85"/>
      <c r="E8" s="85"/>
      <c r="F8" s="85"/>
      <c r="G8" s="85"/>
      <c r="H8" s="85"/>
      <c r="I8" s="85"/>
      <c r="J8" s="85"/>
      <c r="K8" s="85"/>
      <c r="L8" s="85"/>
      <c r="M8" s="85"/>
      <c r="N8" s="85"/>
      <c r="O8" s="85"/>
      <c r="P8" s="85"/>
      <c r="Q8" s="85"/>
      <c r="R8" s="85"/>
      <c r="S8" s="85"/>
      <c r="T8" s="85"/>
      <c r="U8" s="85"/>
      <c r="V8" s="85"/>
      <c r="W8" s="85"/>
      <c r="X8" s="85"/>
      <c r="Y8" s="85"/>
    </row>
    <row r="10" customHeight="1" spans="1:25">
      <c r="A10" t="s">
        <v>408</v>
      </c>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B18" sqref="B18"/>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2" t="s">
        <v>409</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0">
      <c r="A3" s="4" t="str">
        <f>"单位名称："&amp;"九三学社昆明市委员会"</f>
        <v>单位名称：九三学社昆明市委员会</v>
      </c>
    </row>
    <row r="4" ht="44.25" customHeight="1" spans="1:10">
      <c r="A4" s="70" t="s">
        <v>265</v>
      </c>
      <c r="B4" s="70" t="s">
        <v>266</v>
      </c>
      <c r="C4" s="70" t="s">
        <v>267</v>
      </c>
      <c r="D4" s="70" t="s">
        <v>268</v>
      </c>
      <c r="E4" s="70" t="s">
        <v>269</v>
      </c>
      <c r="F4" s="71" t="s">
        <v>270</v>
      </c>
      <c r="G4" s="70" t="s">
        <v>271</v>
      </c>
      <c r="H4" s="71" t="s">
        <v>272</v>
      </c>
      <c r="I4" s="71" t="s">
        <v>273</v>
      </c>
      <c r="J4" s="70" t="s">
        <v>274</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4"/>
      <c r="F6" s="73"/>
      <c r="G6" s="54"/>
      <c r="H6" s="73"/>
      <c r="I6" s="73"/>
      <c r="J6" s="54"/>
    </row>
    <row r="7" ht="42" customHeight="1" spans="1:10">
      <c r="A7" s="30"/>
      <c r="B7" s="20"/>
      <c r="C7" s="20"/>
      <c r="D7" s="20"/>
      <c r="E7" s="30"/>
      <c r="F7" s="20"/>
      <c r="G7" s="30"/>
      <c r="H7" s="20"/>
      <c r="I7" s="20"/>
      <c r="J7" s="30"/>
    </row>
    <row r="9" customHeight="1" spans="1:10">
      <c r="A9" t="s">
        <v>408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A12" sqref="A12"/>
    </sheetView>
  </sheetViews>
  <sheetFormatPr defaultColWidth="10.425" defaultRowHeight="14.25" customHeight="1" outlineLevelCol="7"/>
  <cols>
    <col min="1" max="2" width="33.7166666666667" customWidth="1"/>
    <col min="3" max="3" width="45.575" customWidth="1"/>
    <col min="4" max="4" width="27.575" customWidth="1"/>
    <col min="5" max="5" width="21.7166666666667" customWidth="1"/>
    <col min="6" max="8" width="26.275" customWidth="1"/>
  </cols>
  <sheetData>
    <row r="1" customHeight="1" spans="1:8">
      <c r="A1" s="38" t="s">
        <v>410</v>
      </c>
      <c r="B1" s="39"/>
      <c r="C1" s="40"/>
      <c r="D1" s="40"/>
      <c r="E1" s="40"/>
      <c r="F1" s="39"/>
      <c r="G1" s="39"/>
      <c r="H1" s="40"/>
    </row>
    <row r="2" ht="41.25" customHeight="1" spans="1:8">
      <c r="A2" s="41" t="str">
        <f>"2026"&amp;"年新增资产配置预算表"</f>
        <v>2026年新增资产配置预算表</v>
      </c>
      <c r="B2" s="42"/>
      <c r="C2" s="43"/>
      <c r="D2" s="43"/>
      <c r="E2" s="43"/>
      <c r="F2" s="42"/>
      <c r="G2" s="42"/>
      <c r="H2" s="43"/>
    </row>
    <row r="3" customHeight="1" spans="1:8">
      <c r="A3" s="44" t="str">
        <f>"单位名称："&amp;"九三学社昆明市委员会"</f>
        <v>单位名称：九三学社昆明市委员会</v>
      </c>
      <c r="B3" s="45"/>
      <c r="C3" s="46"/>
      <c r="E3" s="43"/>
      <c r="F3" s="42"/>
      <c r="G3" s="42"/>
      <c r="H3" s="47" t="s">
        <v>1</v>
      </c>
    </row>
    <row r="4" ht="28.5" customHeight="1" spans="1:8">
      <c r="A4" s="48" t="s">
        <v>178</v>
      </c>
      <c r="B4" s="49" t="s">
        <v>411</v>
      </c>
      <c r="C4" s="48" t="s">
        <v>412</v>
      </c>
      <c r="D4" s="48" t="s">
        <v>413</v>
      </c>
      <c r="E4" s="48" t="s">
        <v>414</v>
      </c>
      <c r="F4" s="50" t="s">
        <v>415</v>
      </c>
      <c r="G4" s="29"/>
      <c r="H4" s="48"/>
    </row>
    <row r="5" ht="21" customHeight="1" spans="1:8">
      <c r="A5" s="49"/>
      <c r="B5" s="51"/>
      <c r="C5" s="52"/>
      <c r="D5" s="51"/>
      <c r="E5" s="51"/>
      <c r="F5" s="50" t="s">
        <v>369</v>
      </c>
      <c r="G5" s="50" t="s">
        <v>416</v>
      </c>
      <c r="H5" s="50" t="s">
        <v>417</v>
      </c>
    </row>
    <row r="6" ht="17.25" customHeight="1" spans="1:8">
      <c r="A6" s="53" t="s">
        <v>82</v>
      </c>
      <c r="B6" s="53">
        <v>2</v>
      </c>
      <c r="C6" s="54">
        <v>3</v>
      </c>
      <c r="D6" s="53">
        <v>4</v>
      </c>
      <c r="E6" s="55">
        <v>5</v>
      </c>
      <c r="F6" s="56">
        <v>6</v>
      </c>
      <c r="G6" s="54">
        <v>7</v>
      </c>
      <c r="H6" s="54">
        <v>8</v>
      </c>
    </row>
    <row r="7" ht="19.5" customHeight="1" spans="1:8">
      <c r="A7" s="57"/>
      <c r="B7" s="33"/>
      <c r="C7" s="30"/>
      <c r="D7" s="20"/>
      <c r="E7" s="56"/>
      <c r="F7" s="58"/>
      <c r="G7" s="59"/>
      <c r="H7" s="59"/>
    </row>
    <row r="8" ht="19.5" customHeight="1" spans="1:8">
      <c r="A8" s="57"/>
      <c r="B8" s="33"/>
      <c r="C8" s="30"/>
      <c r="D8" s="20"/>
      <c r="E8" s="56"/>
      <c r="F8" s="58"/>
      <c r="G8" s="59"/>
      <c r="H8" s="59"/>
    </row>
    <row r="9" ht="19.5" customHeight="1" spans="1:8">
      <c r="A9" s="60" t="s">
        <v>54</v>
      </c>
      <c r="B9" s="61"/>
      <c r="C9" s="62"/>
      <c r="D9" s="63"/>
      <c r="E9" s="63"/>
      <c r="F9" s="58"/>
      <c r="G9" s="59"/>
      <c r="H9" s="59"/>
    </row>
    <row r="10" ht="19.5" customHeight="1" spans="1:8">
      <c r="A10" s="64" t="s">
        <v>418</v>
      </c>
      <c r="B10" s="61"/>
      <c r="C10" s="62"/>
      <c r="D10" s="65"/>
      <c r="E10" s="65"/>
      <c r="F10" s="66"/>
      <c r="G10" s="67"/>
      <c r="H10" s="67"/>
    </row>
    <row r="12" customHeight="1" spans="1:8">
      <c r="A12" s="37" t="s">
        <v>419</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3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A12" sqref="A12"/>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420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"单位名称："&amp;"九三学社昆明市委员会"</f>
        <v>单位名称：九三学社昆明市委员会</v>
      </c>
      <c r="B3" s="5"/>
      <c r="C3" s="5"/>
      <c r="D3" s="5"/>
      <c r="E3" s="5"/>
      <c r="F3" s="5"/>
      <c r="G3" s="5"/>
      <c r="H3" s="6"/>
      <c r="I3" s="6"/>
      <c r="J3" s="6"/>
      <c r="K3" s="7" t="s">
        <v>1</v>
      </c>
    </row>
    <row r="4" ht="21.75" customHeight="1" spans="1:11">
      <c r="A4" s="8" t="s">
        <v>249</v>
      </c>
      <c r="B4" s="8" t="s">
        <v>180</v>
      </c>
      <c r="C4" s="8" t="s">
        <v>250</v>
      </c>
      <c r="D4" s="9" t="s">
        <v>181</v>
      </c>
      <c r="E4" s="9" t="s">
        <v>182</v>
      </c>
      <c r="F4" s="9" t="s">
        <v>183</v>
      </c>
      <c r="G4" s="9" t="s">
        <v>184</v>
      </c>
      <c r="H4" s="27" t="s">
        <v>54</v>
      </c>
      <c r="I4" s="10" t="s">
        <v>421</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169</v>
      </c>
      <c r="B10" s="35"/>
      <c r="C10" s="35"/>
      <c r="D10" s="35"/>
      <c r="E10" s="35"/>
      <c r="F10" s="35"/>
      <c r="G10" s="36"/>
      <c r="H10" s="22"/>
      <c r="I10" s="22"/>
      <c r="J10" s="22"/>
      <c r="K10" s="31"/>
    </row>
    <row r="12" customHeight="1" spans="1:11">
      <c r="A12" s="37" t="s">
        <v>422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2"/>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1"/>
      <c r="G1" s="2" t="s">
        <v>423</v>
      </c>
    </row>
    <row r="2" ht="41.25" customHeight="1" spans="1:7">
      <c r="A2" s="3" t="str">
        <f>"2026"&amp;"年部门项目中期规划预算表"</f>
        <v>2026年部门项目中期规划预算表</v>
      </c>
      <c r="B2" s="3"/>
      <c r="C2" s="3"/>
      <c r="D2" s="3"/>
      <c r="E2" s="3"/>
      <c r="F2" s="3"/>
      <c r="G2" s="3"/>
    </row>
    <row r="3" ht="13.5" customHeight="1" spans="1:7">
      <c r="A3" s="4" t="str">
        <f>"单位名称："&amp;"九三学社昆明市委员会"</f>
        <v>单位名称：九三学社昆明市委员会</v>
      </c>
      <c r="B3" s="5"/>
      <c r="C3" s="5"/>
      <c r="D3" s="5"/>
      <c r="E3" s="6"/>
      <c r="F3" s="6"/>
      <c r="G3" s="7" t="s">
        <v>1</v>
      </c>
    </row>
    <row r="4" ht="21.75" customHeight="1" spans="1:7">
      <c r="A4" s="8" t="s">
        <v>250</v>
      </c>
      <c r="B4" s="8" t="s">
        <v>249</v>
      </c>
      <c r="C4" s="8" t="s">
        <v>180</v>
      </c>
      <c r="D4" s="9" t="s">
        <v>424</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500000</v>
      </c>
      <c r="F8" s="22"/>
      <c r="G8" s="22"/>
    </row>
    <row r="9" ht="18.75" customHeight="1" spans="1:7">
      <c r="A9" s="20"/>
      <c r="B9" s="20" t="s">
        <v>425</v>
      </c>
      <c r="C9" s="20" t="s">
        <v>255</v>
      </c>
      <c r="D9" s="20" t="s">
        <v>426</v>
      </c>
      <c r="E9" s="22">
        <v>250000</v>
      </c>
      <c r="F9" s="22"/>
      <c r="G9" s="22"/>
    </row>
    <row r="10" ht="18.75" customHeight="1" spans="1:7">
      <c r="A10" s="23"/>
      <c r="B10" s="20" t="s">
        <v>425</v>
      </c>
      <c r="C10" s="20" t="s">
        <v>257</v>
      </c>
      <c r="D10" s="20" t="s">
        <v>426</v>
      </c>
      <c r="E10" s="22">
        <v>150000</v>
      </c>
      <c r="F10" s="22"/>
      <c r="G10" s="22"/>
    </row>
    <row r="11" ht="18.75" customHeight="1" spans="1:7">
      <c r="A11" s="23"/>
      <c r="B11" s="20" t="s">
        <v>425</v>
      </c>
      <c r="C11" s="20" t="s">
        <v>261</v>
      </c>
      <c r="D11" s="20" t="s">
        <v>426</v>
      </c>
      <c r="E11" s="22">
        <v>100000</v>
      </c>
      <c r="F11" s="22"/>
      <c r="G11" s="22"/>
    </row>
    <row r="12" ht="18.75" customHeight="1" spans="1:7">
      <c r="A12" s="24" t="s">
        <v>54</v>
      </c>
      <c r="B12" s="25" t="s">
        <v>427</v>
      </c>
      <c r="C12" s="25"/>
      <c r="D12" s="26"/>
      <c r="E12" s="22">
        <v>500000</v>
      </c>
      <c r="F12" s="22"/>
      <c r="G12" s="22"/>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51</v>
      </c>
    </row>
    <row r="2" ht="41.25" customHeight="1" spans="1:19">
      <c r="A2" s="41" t="str">
        <f>"2026"&amp;"年部门收入预算表"</f>
        <v>2026年部门收入预算表</v>
      </c>
    </row>
    <row r="3" ht="17.25" customHeight="1" spans="1:19">
      <c r="A3" s="44" t="str">
        <f>"单位名称："&amp;"九三学社昆明市委员会"</f>
        <v>单位名称：九三学社昆明市委员会</v>
      </c>
      <c r="S3" s="46" t="s">
        <v>1</v>
      </c>
    </row>
    <row r="4" ht="21.75" customHeight="1" spans="1:19">
      <c r="A4" s="183" t="s">
        <v>52</v>
      </c>
      <c r="B4" s="184" t="s">
        <v>53</v>
      </c>
      <c r="C4" s="184" t="s">
        <v>54</v>
      </c>
      <c r="D4" s="185" t="s">
        <v>55</v>
      </c>
      <c r="E4" s="185"/>
      <c r="F4" s="185"/>
      <c r="G4" s="185"/>
      <c r="H4" s="185"/>
      <c r="I4" s="132"/>
      <c r="J4" s="185"/>
      <c r="K4" s="185"/>
      <c r="L4" s="185"/>
      <c r="M4" s="185"/>
      <c r="N4" s="186"/>
      <c r="O4" s="185" t="s">
        <v>45</v>
      </c>
      <c r="P4" s="185"/>
      <c r="Q4" s="185"/>
      <c r="R4" s="185"/>
      <c r="S4" s="186"/>
    </row>
    <row r="5" ht="27" customHeight="1" spans="1:19">
      <c r="A5" s="187"/>
      <c r="B5" s="188"/>
      <c r="C5" s="188"/>
      <c r="D5" s="188" t="s">
        <v>56</v>
      </c>
      <c r="E5" s="188" t="s">
        <v>57</v>
      </c>
      <c r="F5" s="188" t="s">
        <v>58</v>
      </c>
      <c r="G5" s="188" t="s">
        <v>59</v>
      </c>
      <c r="H5" s="188" t="s">
        <v>60</v>
      </c>
      <c r="I5" s="189" t="s">
        <v>61</v>
      </c>
      <c r="J5" s="190"/>
      <c r="K5" s="190"/>
      <c r="L5" s="190"/>
      <c r="M5" s="190"/>
      <c r="N5" s="191"/>
      <c r="O5" s="188" t="s">
        <v>56</v>
      </c>
      <c r="P5" s="188" t="s">
        <v>57</v>
      </c>
      <c r="Q5" s="188" t="s">
        <v>58</v>
      </c>
      <c r="R5" s="188" t="s">
        <v>59</v>
      </c>
      <c r="S5" s="188" t="s">
        <v>62</v>
      </c>
    </row>
    <row r="6" ht="30" customHeight="1" spans="1:19">
      <c r="A6" s="192"/>
      <c r="B6" s="193"/>
      <c r="C6" s="119"/>
      <c r="D6" s="119"/>
      <c r="E6" s="119"/>
      <c r="F6" s="119"/>
      <c r="G6" s="119"/>
      <c r="H6" s="119"/>
      <c r="I6" s="73" t="s">
        <v>56</v>
      </c>
      <c r="J6" s="191" t="s">
        <v>63</v>
      </c>
      <c r="K6" s="191" t="s">
        <v>64</v>
      </c>
      <c r="L6" s="191" t="s">
        <v>65</v>
      </c>
      <c r="M6" s="191" t="s">
        <v>66</v>
      </c>
      <c r="N6" s="191" t="s">
        <v>67</v>
      </c>
      <c r="O6" s="194"/>
      <c r="P6" s="194"/>
      <c r="Q6" s="194"/>
      <c r="R6" s="194"/>
      <c r="S6" s="119"/>
    </row>
    <row r="7" ht="15" customHeight="1" spans="1:19">
      <c r="A7" s="195">
        <v>1</v>
      </c>
      <c r="B7" s="195">
        <v>2</v>
      </c>
      <c r="C7" s="195">
        <v>3</v>
      </c>
      <c r="D7" s="195">
        <v>4</v>
      </c>
      <c r="E7" s="195">
        <v>5</v>
      </c>
      <c r="F7" s="195">
        <v>6</v>
      </c>
      <c r="G7" s="195">
        <v>7</v>
      </c>
      <c r="H7" s="195">
        <v>8</v>
      </c>
      <c r="I7" s="73">
        <v>9</v>
      </c>
      <c r="J7" s="195">
        <v>10</v>
      </c>
      <c r="K7" s="195">
        <v>11</v>
      </c>
      <c r="L7" s="195">
        <v>12</v>
      </c>
      <c r="M7" s="195">
        <v>13</v>
      </c>
      <c r="N7" s="195">
        <v>14</v>
      </c>
      <c r="O7" s="195">
        <v>15</v>
      </c>
      <c r="P7" s="195">
        <v>16</v>
      </c>
      <c r="Q7" s="195">
        <v>17</v>
      </c>
      <c r="R7" s="195">
        <v>18</v>
      </c>
      <c r="S7" s="195">
        <v>19</v>
      </c>
    </row>
    <row r="8" ht="18" customHeight="1" spans="1:19">
      <c r="A8" s="20" t="s">
        <v>68</v>
      </c>
      <c r="B8" s="20" t="s">
        <v>69</v>
      </c>
      <c r="C8" s="85">
        <v>2498936.56</v>
      </c>
      <c r="D8" s="85">
        <v>2498936.56</v>
      </c>
      <c r="E8" s="85">
        <v>2498936.56</v>
      </c>
      <c r="F8" s="85"/>
      <c r="G8" s="85"/>
      <c r="H8" s="85"/>
      <c r="I8" s="85"/>
      <c r="J8" s="85"/>
      <c r="K8" s="85"/>
      <c r="L8" s="85"/>
      <c r="M8" s="85"/>
      <c r="N8" s="85"/>
      <c r="O8" s="85"/>
      <c r="P8" s="85"/>
      <c r="Q8" s="85"/>
      <c r="R8" s="85"/>
      <c r="S8" s="85"/>
    </row>
    <row r="9" ht="18" customHeight="1" spans="1:19">
      <c r="A9" s="196" t="s">
        <v>70</v>
      </c>
      <c r="B9" s="196" t="s">
        <v>69</v>
      </c>
      <c r="C9" s="85">
        <v>2498936.56</v>
      </c>
      <c r="D9" s="85">
        <v>2498936.56</v>
      </c>
      <c r="E9" s="85">
        <v>2498936.56</v>
      </c>
      <c r="F9" s="85"/>
      <c r="G9" s="85"/>
      <c r="H9" s="85"/>
      <c r="I9" s="85"/>
      <c r="J9" s="85"/>
      <c r="K9" s="85"/>
      <c r="L9" s="85"/>
      <c r="M9" s="85"/>
      <c r="N9" s="85"/>
      <c r="O9" s="85"/>
      <c r="P9" s="85"/>
      <c r="Q9" s="85"/>
      <c r="R9" s="85"/>
      <c r="S9" s="85"/>
    </row>
    <row r="10" ht="18" customHeight="1" spans="1:19">
      <c r="A10" s="49" t="s">
        <v>54</v>
      </c>
      <c r="B10" s="197"/>
      <c r="C10" s="85">
        <v>2498936.56</v>
      </c>
      <c r="D10" s="85">
        <v>2498936.56</v>
      </c>
      <c r="E10" s="85">
        <v>2498936.56</v>
      </c>
      <c r="F10" s="85"/>
      <c r="G10" s="85"/>
      <c r="H10" s="85"/>
      <c r="I10" s="85"/>
      <c r="J10" s="85"/>
      <c r="K10" s="85"/>
      <c r="L10" s="85"/>
      <c r="M10" s="85"/>
      <c r="N10" s="85"/>
      <c r="O10" s="85"/>
      <c r="P10" s="85"/>
      <c r="Q10" s="85"/>
      <c r="R10" s="85"/>
      <c r="S10" s="8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"单位名称："&amp;"九三学社昆明市委员会"</f>
        <v>单位名称：九三学社昆明市委员会</v>
      </c>
      <c r="O3" s="46" t="s">
        <v>1</v>
      </c>
    </row>
    <row r="4" ht="27" customHeight="1" spans="1:15">
      <c r="A4" s="169" t="s">
        <v>72</v>
      </c>
      <c r="B4" s="169" t="s">
        <v>73</v>
      </c>
      <c r="C4" s="169" t="s">
        <v>54</v>
      </c>
      <c r="D4" s="170" t="s">
        <v>57</v>
      </c>
      <c r="E4" s="171"/>
      <c r="F4" s="172"/>
      <c r="G4" s="173" t="s">
        <v>58</v>
      </c>
      <c r="H4" s="173" t="s">
        <v>59</v>
      </c>
      <c r="I4" s="173" t="s">
        <v>74</v>
      </c>
      <c r="J4" s="170" t="s">
        <v>61</v>
      </c>
      <c r="K4" s="171"/>
      <c r="L4" s="171"/>
      <c r="M4" s="171"/>
      <c r="N4" s="174"/>
      <c r="O4" s="175"/>
    </row>
    <row r="5" ht="42" customHeight="1" spans="1:15">
      <c r="A5" s="176"/>
      <c r="B5" s="176"/>
      <c r="C5" s="177"/>
      <c r="D5" s="178" t="s">
        <v>56</v>
      </c>
      <c r="E5" s="178" t="s">
        <v>75</v>
      </c>
      <c r="F5" s="178" t="s">
        <v>76</v>
      </c>
      <c r="G5" s="177"/>
      <c r="H5" s="177"/>
      <c r="I5" s="179"/>
      <c r="J5" s="178" t="s">
        <v>56</v>
      </c>
      <c r="K5" s="163" t="s">
        <v>77</v>
      </c>
      <c r="L5" s="163" t="s">
        <v>78</v>
      </c>
      <c r="M5" s="163" t="s">
        <v>79</v>
      </c>
      <c r="N5" s="163" t="s">
        <v>80</v>
      </c>
      <c r="O5" s="163"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5">
        <v>1881455.56</v>
      </c>
      <c r="D7" s="85">
        <v>1881455.56</v>
      </c>
      <c r="E7" s="85">
        <v>1381455.56</v>
      </c>
      <c r="F7" s="85">
        <v>500000</v>
      </c>
      <c r="G7" s="85"/>
      <c r="H7" s="85"/>
      <c r="I7" s="85"/>
      <c r="J7" s="85"/>
      <c r="K7" s="85"/>
      <c r="L7" s="85"/>
      <c r="M7" s="85"/>
      <c r="N7" s="85"/>
      <c r="O7" s="85"/>
    </row>
    <row r="8" ht="21" customHeight="1" spans="1:15">
      <c r="A8" s="180" t="s">
        <v>99</v>
      </c>
      <c r="B8" s="180" t="s">
        <v>100</v>
      </c>
      <c r="C8" s="85">
        <v>1881455.56</v>
      </c>
      <c r="D8" s="85">
        <v>1881455.56</v>
      </c>
      <c r="E8" s="85">
        <v>1381455.56</v>
      </c>
      <c r="F8" s="85">
        <v>500000</v>
      </c>
      <c r="G8" s="85"/>
      <c r="H8" s="85"/>
      <c r="I8" s="85"/>
      <c r="J8" s="85"/>
      <c r="K8" s="85"/>
      <c r="L8" s="85"/>
      <c r="M8" s="85"/>
      <c r="N8" s="85"/>
      <c r="O8" s="85"/>
    </row>
    <row r="9" ht="21" customHeight="1" spans="1:15">
      <c r="A9" s="181" t="s">
        <v>101</v>
      </c>
      <c r="B9" s="181" t="s">
        <v>102</v>
      </c>
      <c r="C9" s="85">
        <v>1381455.56</v>
      </c>
      <c r="D9" s="85">
        <v>1381455.56</v>
      </c>
      <c r="E9" s="85">
        <v>1381455.56</v>
      </c>
      <c r="F9" s="85"/>
      <c r="G9" s="85"/>
      <c r="H9" s="85"/>
      <c r="I9" s="85"/>
      <c r="J9" s="85"/>
      <c r="K9" s="85"/>
      <c r="L9" s="85"/>
      <c r="M9" s="85"/>
      <c r="N9" s="85"/>
      <c r="O9" s="85"/>
    </row>
    <row r="10" ht="21" customHeight="1" spans="1:15">
      <c r="A10" s="181" t="s">
        <v>103</v>
      </c>
      <c r="B10" s="181" t="s">
        <v>104</v>
      </c>
      <c r="C10" s="85">
        <v>350000</v>
      </c>
      <c r="D10" s="85">
        <v>350000</v>
      </c>
      <c r="E10" s="85"/>
      <c r="F10" s="85">
        <v>350000</v>
      </c>
      <c r="G10" s="85"/>
      <c r="H10" s="85"/>
      <c r="I10" s="85"/>
      <c r="J10" s="85"/>
      <c r="K10" s="85"/>
      <c r="L10" s="85"/>
      <c r="M10" s="85"/>
      <c r="N10" s="85"/>
      <c r="O10" s="85"/>
    </row>
    <row r="11" ht="21" customHeight="1" spans="1:15">
      <c r="A11" s="181" t="s">
        <v>105</v>
      </c>
      <c r="B11" s="181" t="s">
        <v>106</v>
      </c>
      <c r="C11" s="85">
        <v>150000</v>
      </c>
      <c r="D11" s="85">
        <v>150000</v>
      </c>
      <c r="E11" s="85"/>
      <c r="F11" s="85">
        <v>150000</v>
      </c>
      <c r="G11" s="85"/>
      <c r="H11" s="85"/>
      <c r="I11" s="85"/>
      <c r="J11" s="85"/>
      <c r="K11" s="85"/>
      <c r="L11" s="85"/>
      <c r="M11" s="85"/>
      <c r="N11" s="85"/>
      <c r="O11" s="85"/>
    </row>
    <row r="12" ht="21" customHeight="1" spans="1:15">
      <c r="A12" s="57" t="s">
        <v>107</v>
      </c>
      <c r="B12" s="57" t="s">
        <v>108</v>
      </c>
      <c r="C12" s="85">
        <v>290192</v>
      </c>
      <c r="D12" s="85">
        <v>290192</v>
      </c>
      <c r="E12" s="85">
        <v>290192</v>
      </c>
      <c r="F12" s="85"/>
      <c r="G12" s="85"/>
      <c r="H12" s="85"/>
      <c r="I12" s="85"/>
      <c r="J12" s="85"/>
      <c r="K12" s="85"/>
      <c r="L12" s="85"/>
      <c r="M12" s="85"/>
      <c r="N12" s="85"/>
      <c r="O12" s="85"/>
    </row>
    <row r="13" ht="21" customHeight="1" spans="1:15">
      <c r="A13" s="180" t="s">
        <v>109</v>
      </c>
      <c r="B13" s="180" t="s">
        <v>110</v>
      </c>
      <c r="C13" s="85">
        <v>290192</v>
      </c>
      <c r="D13" s="85">
        <v>290192</v>
      </c>
      <c r="E13" s="85">
        <v>290192</v>
      </c>
      <c r="F13" s="85"/>
      <c r="G13" s="85"/>
      <c r="H13" s="85"/>
      <c r="I13" s="85"/>
      <c r="J13" s="85"/>
      <c r="K13" s="85"/>
      <c r="L13" s="85"/>
      <c r="M13" s="85"/>
      <c r="N13" s="85"/>
      <c r="O13" s="85"/>
    </row>
    <row r="14" ht="21" customHeight="1" spans="1:15">
      <c r="A14" s="181" t="s">
        <v>111</v>
      </c>
      <c r="B14" s="181" t="s">
        <v>112</v>
      </c>
      <c r="C14" s="85">
        <v>126000</v>
      </c>
      <c r="D14" s="85">
        <v>126000</v>
      </c>
      <c r="E14" s="85">
        <v>126000</v>
      </c>
      <c r="F14" s="85"/>
      <c r="G14" s="85"/>
      <c r="H14" s="85"/>
      <c r="I14" s="85"/>
      <c r="J14" s="85"/>
      <c r="K14" s="85"/>
      <c r="L14" s="85"/>
      <c r="M14" s="85"/>
      <c r="N14" s="85"/>
      <c r="O14" s="85"/>
    </row>
    <row r="15" ht="21" customHeight="1" spans="1:15">
      <c r="A15" s="181" t="s">
        <v>113</v>
      </c>
      <c r="B15" s="181" t="s">
        <v>114</v>
      </c>
      <c r="C15" s="85">
        <v>164192</v>
      </c>
      <c r="D15" s="85">
        <v>164192</v>
      </c>
      <c r="E15" s="85">
        <v>164192</v>
      </c>
      <c r="F15" s="85"/>
      <c r="G15" s="85"/>
      <c r="H15" s="85"/>
      <c r="I15" s="85"/>
      <c r="J15" s="85"/>
      <c r="K15" s="85"/>
      <c r="L15" s="85"/>
      <c r="M15" s="85"/>
      <c r="N15" s="85"/>
      <c r="O15" s="85"/>
    </row>
    <row r="16" ht="21" customHeight="1" spans="1:15">
      <c r="A16" s="57" t="s">
        <v>115</v>
      </c>
      <c r="B16" s="57" t="s">
        <v>116</v>
      </c>
      <c r="C16" s="85">
        <v>177289</v>
      </c>
      <c r="D16" s="85">
        <v>177289</v>
      </c>
      <c r="E16" s="85">
        <v>177289</v>
      </c>
      <c r="F16" s="85"/>
      <c r="G16" s="85"/>
      <c r="H16" s="85"/>
      <c r="I16" s="85"/>
      <c r="J16" s="85"/>
      <c r="K16" s="85"/>
      <c r="L16" s="85"/>
      <c r="M16" s="85"/>
      <c r="N16" s="85"/>
      <c r="O16" s="85"/>
    </row>
    <row r="17" ht="21" customHeight="1" spans="1:15">
      <c r="A17" s="180" t="s">
        <v>117</v>
      </c>
      <c r="B17" s="180" t="s">
        <v>118</v>
      </c>
      <c r="C17" s="85">
        <v>177289</v>
      </c>
      <c r="D17" s="85">
        <v>177289</v>
      </c>
      <c r="E17" s="85">
        <v>177289</v>
      </c>
      <c r="F17" s="85"/>
      <c r="G17" s="85"/>
      <c r="H17" s="85"/>
      <c r="I17" s="85"/>
      <c r="J17" s="85"/>
      <c r="K17" s="85"/>
      <c r="L17" s="85"/>
      <c r="M17" s="85"/>
      <c r="N17" s="85"/>
      <c r="O17" s="85"/>
    </row>
    <row r="18" ht="21" customHeight="1" spans="1:15">
      <c r="A18" s="181" t="s">
        <v>119</v>
      </c>
      <c r="B18" s="181" t="s">
        <v>120</v>
      </c>
      <c r="C18" s="85">
        <v>120302</v>
      </c>
      <c r="D18" s="85">
        <v>120302</v>
      </c>
      <c r="E18" s="85">
        <v>120302</v>
      </c>
      <c r="F18" s="85"/>
      <c r="G18" s="85"/>
      <c r="H18" s="85"/>
      <c r="I18" s="85"/>
      <c r="J18" s="85"/>
      <c r="K18" s="85"/>
      <c r="L18" s="85"/>
      <c r="M18" s="85"/>
      <c r="N18" s="85"/>
      <c r="O18" s="85"/>
    </row>
    <row r="19" ht="21" customHeight="1" spans="1:15">
      <c r="A19" s="181" t="s">
        <v>121</v>
      </c>
      <c r="B19" s="181" t="s">
        <v>122</v>
      </c>
      <c r="C19" s="85">
        <v>51310</v>
      </c>
      <c r="D19" s="85">
        <v>51310</v>
      </c>
      <c r="E19" s="85">
        <v>51310</v>
      </c>
      <c r="F19" s="85"/>
      <c r="G19" s="85"/>
      <c r="H19" s="85"/>
      <c r="I19" s="85"/>
      <c r="J19" s="85"/>
      <c r="K19" s="85"/>
      <c r="L19" s="85"/>
      <c r="M19" s="85"/>
      <c r="N19" s="85"/>
      <c r="O19" s="85"/>
    </row>
    <row r="20" ht="21" customHeight="1" spans="1:15">
      <c r="A20" s="181" t="s">
        <v>123</v>
      </c>
      <c r="B20" s="181" t="s">
        <v>124</v>
      </c>
      <c r="C20" s="85">
        <v>5677</v>
      </c>
      <c r="D20" s="85">
        <v>5677</v>
      </c>
      <c r="E20" s="85">
        <v>5677</v>
      </c>
      <c r="F20" s="85"/>
      <c r="G20" s="85"/>
      <c r="H20" s="85"/>
      <c r="I20" s="85"/>
      <c r="J20" s="85"/>
      <c r="K20" s="85"/>
      <c r="L20" s="85"/>
      <c r="M20" s="85"/>
      <c r="N20" s="85"/>
      <c r="O20" s="85"/>
    </row>
    <row r="21" ht="21" customHeight="1" spans="1:15">
      <c r="A21" s="57" t="s">
        <v>125</v>
      </c>
      <c r="B21" s="57" t="s">
        <v>126</v>
      </c>
      <c r="C21" s="85">
        <v>150000</v>
      </c>
      <c r="D21" s="85">
        <v>150000</v>
      </c>
      <c r="E21" s="85">
        <v>150000</v>
      </c>
      <c r="F21" s="85"/>
      <c r="G21" s="85"/>
      <c r="H21" s="85"/>
      <c r="I21" s="85"/>
      <c r="J21" s="85"/>
      <c r="K21" s="85"/>
      <c r="L21" s="85"/>
      <c r="M21" s="85"/>
      <c r="N21" s="85"/>
      <c r="O21" s="85"/>
    </row>
    <row r="22" ht="21" customHeight="1" spans="1:15">
      <c r="A22" s="180" t="s">
        <v>127</v>
      </c>
      <c r="B22" s="180" t="s">
        <v>128</v>
      </c>
      <c r="C22" s="85">
        <v>150000</v>
      </c>
      <c r="D22" s="85">
        <v>150000</v>
      </c>
      <c r="E22" s="85">
        <v>150000</v>
      </c>
      <c r="F22" s="85"/>
      <c r="G22" s="85"/>
      <c r="H22" s="85"/>
      <c r="I22" s="85"/>
      <c r="J22" s="85"/>
      <c r="K22" s="85"/>
      <c r="L22" s="85"/>
      <c r="M22" s="85"/>
      <c r="N22" s="85"/>
      <c r="O22" s="85"/>
    </row>
    <row r="23" ht="21" customHeight="1" spans="1:15">
      <c r="A23" s="181" t="s">
        <v>129</v>
      </c>
      <c r="B23" s="181" t="s">
        <v>130</v>
      </c>
      <c r="C23" s="85">
        <v>150000</v>
      </c>
      <c r="D23" s="85">
        <v>150000</v>
      </c>
      <c r="E23" s="85">
        <v>150000</v>
      </c>
      <c r="F23" s="85"/>
      <c r="G23" s="85"/>
      <c r="H23" s="85"/>
      <c r="I23" s="85"/>
      <c r="J23" s="85"/>
      <c r="K23" s="85"/>
      <c r="L23" s="85"/>
      <c r="M23" s="85"/>
      <c r="N23" s="85"/>
      <c r="O23" s="85"/>
    </row>
    <row r="24" ht="21" customHeight="1" spans="1:15">
      <c r="A24" s="182" t="s">
        <v>54</v>
      </c>
      <c r="B24" s="36"/>
      <c r="C24" s="85">
        <v>2498936.56</v>
      </c>
      <c r="D24" s="85">
        <v>2498936.56</v>
      </c>
      <c r="E24" s="85">
        <v>1998936.56</v>
      </c>
      <c r="F24" s="85">
        <v>500000</v>
      </c>
      <c r="G24" s="85"/>
      <c r="H24" s="85"/>
      <c r="I24" s="85"/>
      <c r="J24" s="85"/>
      <c r="K24" s="85"/>
      <c r="L24" s="85"/>
      <c r="M24" s="85"/>
      <c r="N24" s="85"/>
      <c r="O24" s="85"/>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131</v>
      </c>
    </row>
    <row r="2" ht="41.25" customHeight="1" spans="1:4">
      <c r="A2" s="41" t="str">
        <f>"2026"&amp;"年部门财政拨款收支预算总表"</f>
        <v>2026年部门财政拨款收支预算总表</v>
      </c>
    </row>
    <row r="3" ht="17.25" customHeight="1" spans="1:4">
      <c r="A3" s="44" t="str">
        <f>"单位名称："&amp;"九三学社昆明市委员会"</f>
        <v>单位名称：九三学社昆明市委员会</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132</v>
      </c>
      <c r="B6" s="85">
        <v>2498936.56</v>
      </c>
      <c r="C6" s="165" t="s">
        <v>133</v>
      </c>
      <c r="D6" s="85">
        <v>2498936.56</v>
      </c>
    </row>
    <row r="7" ht="16.5" customHeight="1" spans="1:4">
      <c r="A7" s="165" t="s">
        <v>134</v>
      </c>
      <c r="B7" s="85">
        <v>2498936.56</v>
      </c>
      <c r="C7" s="165" t="s">
        <v>135</v>
      </c>
      <c r="D7" s="85">
        <v>1881455.56</v>
      </c>
    </row>
    <row r="8" ht="16.5" customHeight="1" spans="1:4">
      <c r="A8" s="165" t="s">
        <v>136</v>
      </c>
      <c r="B8" s="85"/>
      <c r="C8" s="165" t="s">
        <v>137</v>
      </c>
      <c r="D8" s="85"/>
    </row>
    <row r="9" ht="16.5" customHeight="1" spans="1:4">
      <c r="A9" s="165" t="s">
        <v>138</v>
      </c>
      <c r="B9" s="85"/>
      <c r="C9" s="165" t="s">
        <v>139</v>
      </c>
      <c r="D9" s="85"/>
    </row>
    <row r="10" ht="16.5" customHeight="1" spans="1:4">
      <c r="A10" s="165" t="s">
        <v>140</v>
      </c>
      <c r="B10" s="85"/>
      <c r="C10" s="165" t="s">
        <v>141</v>
      </c>
      <c r="D10" s="85"/>
    </row>
    <row r="11" ht="16.5" customHeight="1" spans="1:4">
      <c r="A11" s="165" t="s">
        <v>134</v>
      </c>
      <c r="B11" s="85"/>
      <c r="C11" s="165" t="s">
        <v>142</v>
      </c>
      <c r="D11" s="85"/>
    </row>
    <row r="12" ht="16.5" customHeight="1" spans="1:4">
      <c r="A12" s="64" t="s">
        <v>136</v>
      </c>
      <c r="B12" s="85"/>
      <c r="C12" s="72" t="s">
        <v>143</v>
      </c>
      <c r="D12" s="85"/>
    </row>
    <row r="13" ht="16.5" customHeight="1" spans="1:4">
      <c r="A13" s="64" t="s">
        <v>138</v>
      </c>
      <c r="B13" s="85"/>
      <c r="C13" s="72" t="s">
        <v>144</v>
      </c>
      <c r="D13" s="85"/>
    </row>
    <row r="14" ht="16.5" customHeight="1" spans="1:4">
      <c r="A14" s="166"/>
      <c r="B14" s="85"/>
      <c r="C14" s="72" t="s">
        <v>145</v>
      </c>
      <c r="D14" s="85">
        <v>290192</v>
      </c>
    </row>
    <row r="15" ht="16.5" customHeight="1" spans="1:4">
      <c r="A15" s="166"/>
      <c r="B15" s="85"/>
      <c r="C15" s="72" t="s">
        <v>146</v>
      </c>
      <c r="D15" s="85">
        <v>177289</v>
      </c>
    </row>
    <row r="16" ht="16.5" customHeight="1" spans="1:4">
      <c r="A16" s="166"/>
      <c r="B16" s="85"/>
      <c r="C16" s="72" t="s">
        <v>147</v>
      </c>
      <c r="D16" s="85"/>
    </row>
    <row r="17" ht="16.5" customHeight="1" spans="1:4">
      <c r="A17" s="166"/>
      <c r="B17" s="85"/>
      <c r="C17" s="72" t="s">
        <v>148</v>
      </c>
      <c r="D17" s="85"/>
    </row>
    <row r="18" ht="16.5" customHeight="1" spans="1:4">
      <c r="A18" s="166"/>
      <c r="B18" s="85"/>
      <c r="C18" s="72" t="s">
        <v>149</v>
      </c>
      <c r="D18" s="85"/>
    </row>
    <row r="19" ht="16.5" customHeight="1" spans="1:4">
      <c r="A19" s="166"/>
      <c r="B19" s="85"/>
      <c r="C19" s="72" t="s">
        <v>150</v>
      </c>
      <c r="D19" s="85"/>
    </row>
    <row r="20" ht="16.5" customHeight="1" spans="1:4">
      <c r="A20" s="166"/>
      <c r="B20" s="85"/>
      <c r="C20" s="72" t="s">
        <v>151</v>
      </c>
      <c r="D20" s="85"/>
    </row>
    <row r="21" ht="16.5" customHeight="1" spans="1:4">
      <c r="A21" s="166"/>
      <c r="B21" s="85"/>
      <c r="C21" s="72" t="s">
        <v>152</v>
      </c>
      <c r="D21" s="85"/>
    </row>
    <row r="22" ht="16.5" customHeight="1" spans="1:4">
      <c r="A22" s="166"/>
      <c r="B22" s="85"/>
      <c r="C22" s="72" t="s">
        <v>153</v>
      </c>
      <c r="D22" s="85"/>
    </row>
    <row r="23" ht="16.5" customHeight="1" spans="1:4">
      <c r="A23" s="166"/>
      <c r="B23" s="85"/>
      <c r="C23" s="72" t="s">
        <v>154</v>
      </c>
      <c r="D23" s="85"/>
    </row>
    <row r="24" ht="16.5" customHeight="1" spans="1:4">
      <c r="A24" s="166"/>
      <c r="B24" s="85"/>
      <c r="C24" s="72" t="s">
        <v>155</v>
      </c>
      <c r="D24" s="85"/>
    </row>
    <row r="25" ht="16.5" customHeight="1" spans="1:4">
      <c r="A25" s="166"/>
      <c r="B25" s="85"/>
      <c r="C25" s="72" t="s">
        <v>156</v>
      </c>
      <c r="D25" s="85">
        <v>150000</v>
      </c>
    </row>
    <row r="26" ht="16.5" customHeight="1" spans="1:4">
      <c r="A26" s="166"/>
      <c r="B26" s="85"/>
      <c r="C26" s="72" t="s">
        <v>157</v>
      </c>
      <c r="D26" s="85"/>
    </row>
    <row r="27" ht="16.5" customHeight="1" spans="1:4">
      <c r="A27" s="166"/>
      <c r="B27" s="85"/>
      <c r="C27" s="72" t="s">
        <v>158</v>
      </c>
      <c r="D27" s="85"/>
    </row>
    <row r="28" ht="16.5" customHeight="1" spans="1:4">
      <c r="A28" s="166"/>
      <c r="B28" s="85"/>
      <c r="C28" s="72" t="s">
        <v>159</v>
      </c>
      <c r="D28" s="85"/>
    </row>
    <row r="29" ht="16.5" customHeight="1" spans="1:4">
      <c r="A29" s="166"/>
      <c r="B29" s="85"/>
      <c r="C29" s="72" t="s">
        <v>160</v>
      </c>
      <c r="D29" s="85"/>
    </row>
    <row r="30" ht="16.5" customHeight="1" spans="1:4">
      <c r="A30" s="166"/>
      <c r="B30" s="85"/>
      <c r="C30" s="72" t="s">
        <v>161</v>
      </c>
      <c r="D30" s="85"/>
    </row>
    <row r="31" ht="16.5" customHeight="1" spans="1:4">
      <c r="A31" s="166"/>
      <c r="B31" s="85"/>
      <c r="C31" s="64" t="s">
        <v>162</v>
      </c>
      <c r="D31" s="85"/>
    </row>
    <row r="32" ht="16.5" customHeight="1" spans="1:4">
      <c r="A32" s="166"/>
      <c r="B32" s="85"/>
      <c r="C32" s="64" t="s">
        <v>163</v>
      </c>
      <c r="D32" s="85"/>
    </row>
    <row r="33" ht="16.5" customHeight="1" spans="1:4">
      <c r="A33" s="166"/>
      <c r="B33" s="85"/>
      <c r="C33" s="30" t="s">
        <v>164</v>
      </c>
      <c r="D33" s="85"/>
    </row>
    <row r="34" ht="15" customHeight="1" spans="1:4">
      <c r="A34" s="167" t="s">
        <v>49</v>
      </c>
      <c r="B34" s="168">
        <v>2498936.56</v>
      </c>
      <c r="C34" s="167" t="s">
        <v>50</v>
      </c>
      <c r="D34" s="168">
        <v>2498936.56</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4"/>
      <c r="G1" s="138" t="s">
        <v>165</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"单位名称："&amp;"九三学社昆明市委员会"</f>
        <v>单位名称：九三学社昆明市委员会</v>
      </c>
      <c r="F3" s="122"/>
      <c r="G3" s="138" t="s">
        <v>1</v>
      </c>
    </row>
    <row r="4" ht="20.25" customHeight="1" spans="1:7">
      <c r="A4" s="158" t="s">
        <v>166</v>
      </c>
      <c r="B4" s="159"/>
      <c r="C4" s="126" t="s">
        <v>54</v>
      </c>
      <c r="D4" s="146" t="s">
        <v>75</v>
      </c>
      <c r="E4" s="11"/>
      <c r="F4" s="12"/>
      <c r="G4" s="140" t="s">
        <v>76</v>
      </c>
    </row>
    <row r="5" ht="20.25" customHeight="1" spans="1:7">
      <c r="A5" s="160" t="s">
        <v>72</v>
      </c>
      <c r="B5" s="160" t="s">
        <v>73</v>
      </c>
      <c r="C5" s="18"/>
      <c r="D5" s="131" t="s">
        <v>56</v>
      </c>
      <c r="E5" s="131" t="s">
        <v>167</v>
      </c>
      <c r="F5" s="131" t="s">
        <v>168</v>
      </c>
      <c r="G5" s="142"/>
    </row>
    <row r="6" ht="15" customHeight="1" spans="1:7">
      <c r="A6" s="60" t="s">
        <v>82</v>
      </c>
      <c r="B6" s="60" t="s">
        <v>83</v>
      </c>
      <c r="C6" s="60" t="s">
        <v>84</v>
      </c>
      <c r="D6" s="60" t="s">
        <v>85</v>
      </c>
      <c r="E6" s="60" t="s">
        <v>86</v>
      </c>
      <c r="F6" s="60" t="s">
        <v>87</v>
      </c>
      <c r="G6" s="60" t="s">
        <v>88</v>
      </c>
    </row>
    <row r="7" ht="18" customHeight="1" spans="1:7">
      <c r="A7" s="30" t="s">
        <v>97</v>
      </c>
      <c r="B7" s="30" t="s">
        <v>98</v>
      </c>
      <c r="C7" s="85">
        <v>1881455.56</v>
      </c>
      <c r="D7" s="85">
        <v>1381455.56</v>
      </c>
      <c r="E7" s="85">
        <v>1165810</v>
      </c>
      <c r="F7" s="85">
        <v>215645.56</v>
      </c>
      <c r="G7" s="85">
        <v>500000</v>
      </c>
    </row>
    <row r="8" ht="18" customHeight="1" spans="1:7">
      <c r="A8" s="135" t="s">
        <v>99</v>
      </c>
      <c r="B8" s="135" t="s">
        <v>100</v>
      </c>
      <c r="C8" s="85">
        <v>1881455.56</v>
      </c>
      <c r="D8" s="85">
        <v>1381455.56</v>
      </c>
      <c r="E8" s="85">
        <v>1165810</v>
      </c>
      <c r="F8" s="85">
        <v>215645.56</v>
      </c>
      <c r="G8" s="85">
        <v>500000</v>
      </c>
    </row>
    <row r="9" ht="18" customHeight="1" spans="1:7">
      <c r="A9" s="136" t="s">
        <v>101</v>
      </c>
      <c r="B9" s="136" t="s">
        <v>102</v>
      </c>
      <c r="C9" s="85">
        <v>1381455.56</v>
      </c>
      <c r="D9" s="85">
        <v>1381455.56</v>
      </c>
      <c r="E9" s="85">
        <v>1165810</v>
      </c>
      <c r="F9" s="85">
        <v>215645.56</v>
      </c>
      <c r="G9" s="85"/>
    </row>
    <row r="10" ht="18" customHeight="1" spans="1:7">
      <c r="A10" s="136" t="s">
        <v>103</v>
      </c>
      <c r="B10" s="136" t="s">
        <v>104</v>
      </c>
      <c r="C10" s="85">
        <v>350000</v>
      </c>
      <c r="D10" s="85"/>
      <c r="E10" s="85"/>
      <c r="F10" s="85"/>
      <c r="G10" s="85">
        <v>350000</v>
      </c>
    </row>
    <row r="11" ht="18" customHeight="1" spans="1:7">
      <c r="A11" s="136" t="s">
        <v>105</v>
      </c>
      <c r="B11" s="136" t="s">
        <v>106</v>
      </c>
      <c r="C11" s="85">
        <v>150000</v>
      </c>
      <c r="D11" s="85"/>
      <c r="E11" s="85"/>
      <c r="F11" s="85"/>
      <c r="G11" s="85">
        <v>150000</v>
      </c>
    </row>
    <row r="12" ht="18" customHeight="1" spans="1:7">
      <c r="A12" s="30" t="s">
        <v>107</v>
      </c>
      <c r="B12" s="30" t="s">
        <v>108</v>
      </c>
      <c r="C12" s="85">
        <v>290192</v>
      </c>
      <c r="D12" s="85">
        <v>290192</v>
      </c>
      <c r="E12" s="85">
        <v>290192</v>
      </c>
      <c r="F12" s="85"/>
      <c r="G12" s="85"/>
    </row>
    <row r="13" ht="18" customHeight="1" spans="1:7">
      <c r="A13" s="135" t="s">
        <v>109</v>
      </c>
      <c r="B13" s="135" t="s">
        <v>110</v>
      </c>
      <c r="C13" s="85">
        <v>290192</v>
      </c>
      <c r="D13" s="85">
        <v>290192</v>
      </c>
      <c r="E13" s="85">
        <v>290192</v>
      </c>
      <c r="F13" s="85"/>
      <c r="G13" s="85"/>
    </row>
    <row r="14" ht="18" customHeight="1" spans="1:7">
      <c r="A14" s="136" t="s">
        <v>111</v>
      </c>
      <c r="B14" s="136" t="s">
        <v>112</v>
      </c>
      <c r="C14" s="85">
        <v>126000</v>
      </c>
      <c r="D14" s="85">
        <v>126000</v>
      </c>
      <c r="E14" s="85">
        <v>126000</v>
      </c>
      <c r="F14" s="85"/>
      <c r="G14" s="85"/>
    </row>
    <row r="15" ht="18" customHeight="1" spans="1:7">
      <c r="A15" s="136" t="s">
        <v>113</v>
      </c>
      <c r="B15" s="136" t="s">
        <v>114</v>
      </c>
      <c r="C15" s="85">
        <v>164192</v>
      </c>
      <c r="D15" s="85">
        <v>164192</v>
      </c>
      <c r="E15" s="85">
        <v>164192</v>
      </c>
      <c r="F15" s="85"/>
      <c r="G15" s="85"/>
    </row>
    <row r="16" ht="18" customHeight="1" spans="1:7">
      <c r="A16" s="30" t="s">
        <v>115</v>
      </c>
      <c r="B16" s="30" t="s">
        <v>116</v>
      </c>
      <c r="C16" s="85">
        <v>177289</v>
      </c>
      <c r="D16" s="85">
        <v>177289</v>
      </c>
      <c r="E16" s="85">
        <v>177289</v>
      </c>
      <c r="F16" s="85"/>
      <c r="G16" s="85"/>
    </row>
    <row r="17" ht="18" customHeight="1" spans="1:7">
      <c r="A17" s="135" t="s">
        <v>117</v>
      </c>
      <c r="B17" s="135" t="s">
        <v>118</v>
      </c>
      <c r="C17" s="85">
        <v>177289</v>
      </c>
      <c r="D17" s="85">
        <v>177289</v>
      </c>
      <c r="E17" s="85">
        <v>177289</v>
      </c>
      <c r="F17" s="85"/>
      <c r="G17" s="85"/>
    </row>
    <row r="18" ht="18" customHeight="1" spans="1:7">
      <c r="A18" s="136" t="s">
        <v>119</v>
      </c>
      <c r="B18" s="136" t="s">
        <v>120</v>
      </c>
      <c r="C18" s="85">
        <v>120302</v>
      </c>
      <c r="D18" s="85">
        <v>120302</v>
      </c>
      <c r="E18" s="85">
        <v>120302</v>
      </c>
      <c r="F18" s="85"/>
      <c r="G18" s="85"/>
    </row>
    <row r="19" ht="18" customHeight="1" spans="1:7">
      <c r="A19" s="136" t="s">
        <v>121</v>
      </c>
      <c r="B19" s="136" t="s">
        <v>122</v>
      </c>
      <c r="C19" s="85">
        <v>51310</v>
      </c>
      <c r="D19" s="85">
        <v>51310</v>
      </c>
      <c r="E19" s="85">
        <v>51310</v>
      </c>
      <c r="F19" s="85"/>
      <c r="G19" s="85"/>
    </row>
    <row r="20" ht="18" customHeight="1" spans="1:7">
      <c r="A20" s="136" t="s">
        <v>123</v>
      </c>
      <c r="B20" s="136" t="s">
        <v>124</v>
      </c>
      <c r="C20" s="85">
        <v>5677</v>
      </c>
      <c r="D20" s="85">
        <v>5677</v>
      </c>
      <c r="E20" s="85">
        <v>5677</v>
      </c>
      <c r="F20" s="85"/>
      <c r="G20" s="85"/>
    </row>
    <row r="21" ht="18" customHeight="1" spans="1:7">
      <c r="A21" s="30" t="s">
        <v>125</v>
      </c>
      <c r="B21" s="30" t="s">
        <v>126</v>
      </c>
      <c r="C21" s="85">
        <v>150000</v>
      </c>
      <c r="D21" s="85">
        <v>150000</v>
      </c>
      <c r="E21" s="85">
        <v>150000</v>
      </c>
      <c r="F21" s="85"/>
      <c r="G21" s="85"/>
    </row>
    <row r="22" ht="18" customHeight="1" spans="1:7">
      <c r="A22" s="135" t="s">
        <v>127</v>
      </c>
      <c r="B22" s="135" t="s">
        <v>128</v>
      </c>
      <c r="C22" s="85">
        <v>150000</v>
      </c>
      <c r="D22" s="85">
        <v>150000</v>
      </c>
      <c r="E22" s="85">
        <v>150000</v>
      </c>
      <c r="F22" s="85"/>
      <c r="G22" s="85"/>
    </row>
    <row r="23" ht="18" customHeight="1" spans="1:7">
      <c r="A23" s="136" t="s">
        <v>129</v>
      </c>
      <c r="B23" s="136" t="s">
        <v>130</v>
      </c>
      <c r="C23" s="85">
        <v>150000</v>
      </c>
      <c r="D23" s="85">
        <v>150000</v>
      </c>
      <c r="E23" s="85">
        <v>150000</v>
      </c>
      <c r="F23" s="85"/>
      <c r="G23" s="85"/>
    </row>
    <row r="24" ht="18" customHeight="1" spans="1:7">
      <c r="A24" s="84" t="s">
        <v>169</v>
      </c>
      <c r="B24" s="161" t="s">
        <v>169</v>
      </c>
      <c r="C24" s="85">
        <v>2498936.56</v>
      </c>
      <c r="D24" s="85">
        <v>1998936.56</v>
      </c>
      <c r="E24" s="85">
        <v>1783291</v>
      </c>
      <c r="F24" s="85">
        <v>215645.56</v>
      </c>
      <c r="G24" s="85">
        <v>500000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170</v>
      </c>
    </row>
    <row r="2" ht="41.25" customHeight="1" spans="1:6">
      <c r="A2" s="155" t="str">
        <f>"2026"&amp;"年一般公共预算“三公”经费支出预算表"</f>
        <v>2026年一般公共预算“三公”经费支出预算表</v>
      </c>
      <c r="B2" s="43"/>
      <c r="C2" s="43"/>
      <c r="D2" s="43"/>
      <c r="E2" s="42"/>
      <c r="F2" s="43"/>
    </row>
    <row r="3" customHeight="1" spans="1:6">
      <c r="A3" s="109" t="str">
        <f>"单位名称："&amp;"九三学社昆明市委员会"</f>
        <v>单位名称：九三学社昆明市委员会</v>
      </c>
      <c r="B3" s="156"/>
      <c r="D3" s="43"/>
      <c r="E3" s="42"/>
      <c r="F3" s="47" t="s">
        <v>1</v>
      </c>
    </row>
    <row r="4" ht="27" customHeight="1" spans="1:6">
      <c r="A4" s="48" t="s">
        <v>171</v>
      </c>
      <c r="B4" s="48" t="s">
        <v>172</v>
      </c>
      <c r="C4" s="49" t="s">
        <v>173</v>
      </c>
      <c r="D4" s="48"/>
      <c r="E4" s="50"/>
      <c r="F4" s="48" t="s">
        <v>174</v>
      </c>
    </row>
    <row r="5" ht="28.5" customHeight="1" spans="1:6">
      <c r="A5" s="157"/>
      <c r="B5" s="52"/>
      <c r="C5" s="50" t="s">
        <v>56</v>
      </c>
      <c r="D5" s="50" t="s">
        <v>175</v>
      </c>
      <c r="E5" s="50" t="s">
        <v>176</v>
      </c>
      <c r="F5" s="51"/>
    </row>
    <row r="6" ht="17.25" customHeight="1" spans="1:6">
      <c r="A6" s="56" t="s">
        <v>82</v>
      </c>
      <c r="B6" s="56" t="s">
        <v>83</v>
      </c>
      <c r="C6" s="56" t="s">
        <v>84</v>
      </c>
      <c r="D6" s="56" t="s">
        <v>85</v>
      </c>
      <c r="E6" s="56" t="s">
        <v>86</v>
      </c>
      <c r="F6" s="56" t="s">
        <v>87</v>
      </c>
    </row>
    <row r="7" ht="17.25" customHeight="1" spans="1:6">
      <c r="A7" s="85">
        <v>10000</v>
      </c>
      <c r="B7" s="85"/>
      <c r="C7" s="85"/>
      <c r="D7" s="85"/>
      <c r="E7" s="85"/>
      <c r="F7" s="85">
        <v>10000</v>
      </c>
    </row>
  </sheetData>
  <mergeCells count="6">
    <mergeCell ref="A2:F2"/>
    <mergeCell ref="A3:B3"/>
    <mergeCell ref="C4:E4"/>
    <mergeCell ref="A4:A5"/>
    <mergeCell ref="B4:B5"/>
    <mergeCell ref="F4:F5"/>
  </mergeCells>
  <pageMargins left="0.67" right="0.67" top="0.72" bottom="0.72" header="0.28" footer="0.28"/>
  <pageSetup paperSize="9" scale="4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8"/>
  <sheetViews>
    <sheetView showZeros="0" workbookViewId="0">
      <selection activeCell="A1" sqref="A1"/>
    </sheetView>
  </sheetViews>
  <sheetFormatPr defaultColWidth="9.14166666666667" defaultRowHeight="14.25" customHeight="1"/>
  <cols>
    <col min="1" max="1" width="32.85" customWidth="1"/>
    <col min="2" max="2" width="20.7166666666667" customWidth="1"/>
    <col min="3" max="3" width="31.275" customWidth="1"/>
    <col min="4" max="4" width="10.1416666666667" customWidth="1"/>
    <col min="5" max="5" width="17.575" customWidth="1"/>
    <col min="6" max="6" width="10.275" customWidth="1"/>
    <col min="7" max="7" width="23" customWidth="1"/>
    <col min="8" max="23" width="18.7166666666667" customWidth="1"/>
  </cols>
  <sheetData>
    <row r="1" ht="13.5" customHeight="1" spans="1:23">
      <c r="B1" s="143"/>
      <c r="D1" s="144"/>
      <c r="E1" s="144"/>
      <c r="F1" s="144"/>
      <c r="G1" s="144"/>
      <c r="H1" s="86"/>
      <c r="I1" s="86"/>
      <c r="J1" s="86"/>
      <c r="K1" s="86"/>
      <c r="L1" s="86"/>
      <c r="M1" s="86"/>
      <c r="Q1" s="86"/>
      <c r="U1" s="143"/>
      <c r="W1" s="2" t="s">
        <v>177</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"单位名称："&amp;"九三学社昆明市委员会"</f>
        <v>单位名称：九三学社昆明市委员会</v>
      </c>
      <c r="B3" s="145"/>
      <c r="C3" s="145"/>
      <c r="D3" s="145"/>
      <c r="E3" s="145"/>
      <c r="F3" s="145"/>
      <c r="G3" s="145"/>
      <c r="H3" s="91"/>
      <c r="I3" s="91"/>
      <c r="J3" s="91"/>
      <c r="K3" s="91"/>
      <c r="L3" s="91"/>
      <c r="M3" s="91"/>
      <c r="N3" s="6"/>
      <c r="O3" s="6"/>
      <c r="P3" s="6"/>
      <c r="Q3" s="91"/>
      <c r="U3" s="143"/>
      <c r="W3" s="2" t="s">
        <v>1</v>
      </c>
    </row>
    <row r="4" ht="18" customHeight="1" spans="1:23">
      <c r="A4" s="8" t="s">
        <v>178</v>
      </c>
      <c r="B4" s="8" t="s">
        <v>179</v>
      </c>
      <c r="C4" s="8" t="s">
        <v>180</v>
      </c>
      <c r="D4" s="8" t="s">
        <v>181</v>
      </c>
      <c r="E4" s="8" t="s">
        <v>182</v>
      </c>
      <c r="F4" s="8" t="s">
        <v>183</v>
      </c>
      <c r="G4" s="8" t="s">
        <v>184</v>
      </c>
      <c r="H4" s="146" t="s">
        <v>185</v>
      </c>
      <c r="I4" s="80" t="s">
        <v>185</v>
      </c>
      <c r="J4" s="80"/>
      <c r="K4" s="80"/>
      <c r="L4" s="80"/>
      <c r="M4" s="80"/>
      <c r="N4" s="11"/>
      <c r="O4" s="11"/>
      <c r="P4" s="11"/>
      <c r="Q4" s="95" t="s">
        <v>60</v>
      </c>
      <c r="R4" s="80" t="s">
        <v>61</v>
      </c>
      <c r="S4" s="80"/>
      <c r="T4" s="80"/>
      <c r="U4" s="80"/>
      <c r="V4" s="80"/>
      <c r="W4" s="81"/>
    </row>
    <row r="5" ht="18" customHeight="1" spans="1:23">
      <c r="A5" s="13"/>
      <c r="B5" s="128"/>
      <c r="C5" s="13"/>
      <c r="D5" s="13"/>
      <c r="E5" s="13"/>
      <c r="F5" s="13"/>
      <c r="G5" s="13"/>
      <c r="H5" s="126" t="s">
        <v>186</v>
      </c>
      <c r="I5" s="146" t="s">
        <v>57</v>
      </c>
      <c r="J5" s="80"/>
      <c r="K5" s="80"/>
      <c r="L5" s="80"/>
      <c r="M5" s="81"/>
      <c r="N5" s="10" t="s">
        <v>187</v>
      </c>
      <c r="O5" s="11"/>
      <c r="P5" s="12"/>
      <c r="Q5" s="8" t="s">
        <v>60</v>
      </c>
      <c r="R5" s="146" t="s">
        <v>61</v>
      </c>
      <c r="S5" s="95" t="s">
        <v>63</v>
      </c>
      <c r="T5" s="80" t="s">
        <v>61</v>
      </c>
      <c r="U5" s="95" t="s">
        <v>65</v>
      </c>
      <c r="V5" s="95" t="s">
        <v>66</v>
      </c>
      <c r="W5" s="147" t="s">
        <v>67</v>
      </c>
    </row>
    <row r="6" ht="19.5" customHeight="1" spans="1:23">
      <c r="A6" s="28"/>
      <c r="B6" s="28"/>
      <c r="C6" s="28"/>
      <c r="D6" s="28"/>
      <c r="E6" s="28"/>
      <c r="F6" s="28"/>
      <c r="G6" s="28"/>
      <c r="H6" s="28"/>
      <c r="I6" s="148" t="s">
        <v>188</v>
      </c>
      <c r="J6" s="8" t="s">
        <v>189</v>
      </c>
      <c r="K6" s="8" t="s">
        <v>190</v>
      </c>
      <c r="L6" s="8" t="s">
        <v>191</v>
      </c>
      <c r="M6" s="8" t="s">
        <v>192</v>
      </c>
      <c r="N6" s="8" t="s">
        <v>57</v>
      </c>
      <c r="O6" s="8" t="s">
        <v>58</v>
      </c>
      <c r="P6" s="8" t="s">
        <v>59</v>
      </c>
      <c r="Q6" s="28"/>
      <c r="R6" s="8" t="s">
        <v>56</v>
      </c>
      <c r="S6" s="8" t="s">
        <v>63</v>
      </c>
      <c r="T6" s="8" t="s">
        <v>193</v>
      </c>
      <c r="U6" s="8" t="s">
        <v>65</v>
      </c>
      <c r="V6" s="8" t="s">
        <v>66</v>
      </c>
      <c r="W6" s="8" t="s">
        <v>67</v>
      </c>
    </row>
    <row r="7" ht="37.5" customHeight="1" spans="1:23">
      <c r="A7" s="149"/>
      <c r="B7" s="149"/>
      <c r="C7" s="149"/>
      <c r="D7" s="149"/>
      <c r="E7" s="149"/>
      <c r="F7" s="149"/>
      <c r="G7" s="149"/>
      <c r="H7" s="149"/>
      <c r="I7" s="150" t="s">
        <v>56</v>
      </c>
      <c r="J7" s="16" t="s">
        <v>194</v>
      </c>
      <c r="K7" s="16" t="s">
        <v>190</v>
      </c>
      <c r="L7" s="16" t="s">
        <v>191</v>
      </c>
      <c r="M7" s="16" t="s">
        <v>192</v>
      </c>
      <c r="N7" s="16" t="s">
        <v>190</v>
      </c>
      <c r="O7" s="16" t="s">
        <v>191</v>
      </c>
      <c r="P7" s="16" t="s">
        <v>192</v>
      </c>
      <c r="Q7" s="16" t="s">
        <v>60</v>
      </c>
      <c r="R7" s="16" t="s">
        <v>56</v>
      </c>
      <c r="S7" s="16" t="s">
        <v>63</v>
      </c>
      <c r="T7" s="16" t="s">
        <v>193</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4" t="s">
        <v>69</v>
      </c>
      <c r="B9" s="64"/>
      <c r="C9" s="64"/>
      <c r="D9" s="64"/>
      <c r="E9" s="64"/>
      <c r="F9" s="64"/>
      <c r="G9" s="64"/>
      <c r="H9" s="85">
        <v>1998936.56</v>
      </c>
      <c r="I9" s="85">
        <v>1998936.56</v>
      </c>
      <c r="J9" s="85"/>
      <c r="K9" s="85"/>
      <c r="L9" s="85">
        <v>1998936.56</v>
      </c>
      <c r="M9" s="85"/>
      <c r="N9" s="85"/>
      <c r="O9" s="85"/>
      <c r="P9" s="85"/>
      <c r="Q9" s="85"/>
      <c r="R9" s="85"/>
      <c r="S9" s="85"/>
      <c r="T9" s="85"/>
      <c r="U9" s="85"/>
      <c r="V9" s="85"/>
      <c r="W9" s="85"/>
    </row>
    <row r="10" ht="20.25" customHeight="1" spans="1:23">
      <c r="A10" s="151" t="s">
        <v>69</v>
      </c>
      <c r="B10" s="64" t="s">
        <v>195</v>
      </c>
      <c r="C10" s="64" t="s">
        <v>196</v>
      </c>
      <c r="D10" s="64" t="s">
        <v>101</v>
      </c>
      <c r="E10" s="64" t="s">
        <v>102</v>
      </c>
      <c r="F10" s="64" t="s">
        <v>197</v>
      </c>
      <c r="G10" s="64" t="s">
        <v>198</v>
      </c>
      <c r="H10" s="85">
        <v>360528</v>
      </c>
      <c r="I10" s="85">
        <v>360528</v>
      </c>
      <c r="J10" s="85"/>
      <c r="K10" s="85"/>
      <c r="L10" s="85">
        <v>360528</v>
      </c>
      <c r="M10" s="85"/>
      <c r="N10" s="85"/>
      <c r="O10" s="85"/>
      <c r="P10" s="85"/>
      <c r="Q10" s="85"/>
      <c r="R10" s="85"/>
      <c r="S10" s="85"/>
      <c r="T10" s="85"/>
      <c r="U10" s="85"/>
      <c r="V10" s="85"/>
      <c r="W10" s="85"/>
    </row>
    <row r="11" ht="20.25" customHeight="1" spans="1:23">
      <c r="A11" s="151" t="s">
        <v>69</v>
      </c>
      <c r="B11" s="64" t="s">
        <v>195</v>
      </c>
      <c r="C11" s="64" t="s">
        <v>196</v>
      </c>
      <c r="D11" s="64" t="s">
        <v>101</v>
      </c>
      <c r="E11" s="64" t="s">
        <v>102</v>
      </c>
      <c r="F11" s="64" t="s">
        <v>199</v>
      </c>
      <c r="G11" s="64" t="s">
        <v>200</v>
      </c>
      <c r="H11" s="85">
        <v>446172</v>
      </c>
      <c r="I11" s="85">
        <v>446172</v>
      </c>
      <c r="J11" s="23"/>
      <c r="K11" s="23"/>
      <c r="L11" s="85">
        <v>446172</v>
      </c>
      <c r="M11" s="23"/>
      <c r="N11" s="85"/>
      <c r="O11" s="85"/>
      <c r="P11" s="85"/>
      <c r="Q11" s="85"/>
      <c r="R11" s="85"/>
      <c r="S11" s="85"/>
      <c r="T11" s="85"/>
      <c r="U11" s="85"/>
      <c r="V11" s="85"/>
      <c r="W11" s="85"/>
    </row>
    <row r="12" ht="20.25" customHeight="1" spans="1:23">
      <c r="A12" s="151" t="s">
        <v>69</v>
      </c>
      <c r="B12" s="64" t="s">
        <v>195</v>
      </c>
      <c r="C12" s="64" t="s">
        <v>196</v>
      </c>
      <c r="D12" s="64" t="s">
        <v>101</v>
      </c>
      <c r="E12" s="64" t="s">
        <v>102</v>
      </c>
      <c r="F12" s="64" t="s">
        <v>201</v>
      </c>
      <c r="G12" s="64" t="s">
        <v>202</v>
      </c>
      <c r="H12" s="85">
        <v>30044</v>
      </c>
      <c r="I12" s="85">
        <v>30044</v>
      </c>
      <c r="J12" s="23"/>
      <c r="K12" s="23"/>
      <c r="L12" s="85">
        <v>30044</v>
      </c>
      <c r="M12" s="23"/>
      <c r="N12" s="85"/>
      <c r="O12" s="85"/>
      <c r="P12" s="85"/>
      <c r="Q12" s="85"/>
      <c r="R12" s="85"/>
      <c r="S12" s="85"/>
      <c r="T12" s="85"/>
      <c r="U12" s="85"/>
      <c r="V12" s="85"/>
      <c r="W12" s="85"/>
    </row>
    <row r="13" ht="20.25" customHeight="1" spans="1:23">
      <c r="A13" s="151" t="s">
        <v>69</v>
      </c>
      <c r="B13" s="64" t="s">
        <v>203</v>
      </c>
      <c r="C13" s="64" t="s">
        <v>204</v>
      </c>
      <c r="D13" s="64" t="s">
        <v>113</v>
      </c>
      <c r="E13" s="64" t="s">
        <v>114</v>
      </c>
      <c r="F13" s="64" t="s">
        <v>205</v>
      </c>
      <c r="G13" s="64" t="s">
        <v>206</v>
      </c>
      <c r="H13" s="85">
        <v>164192</v>
      </c>
      <c r="I13" s="85">
        <v>164192</v>
      </c>
      <c r="J13" s="23"/>
      <c r="K13" s="23"/>
      <c r="L13" s="85">
        <v>164192</v>
      </c>
      <c r="M13" s="23"/>
      <c r="N13" s="85"/>
      <c r="O13" s="85"/>
      <c r="P13" s="85"/>
      <c r="Q13" s="85"/>
      <c r="R13" s="85"/>
      <c r="S13" s="85"/>
      <c r="T13" s="85"/>
      <c r="U13" s="85"/>
      <c r="V13" s="85"/>
      <c r="W13" s="85"/>
    </row>
    <row r="14" ht="20.25" customHeight="1" spans="1:23">
      <c r="A14" s="151" t="s">
        <v>69</v>
      </c>
      <c r="B14" s="64" t="s">
        <v>203</v>
      </c>
      <c r="C14" s="64" t="s">
        <v>204</v>
      </c>
      <c r="D14" s="64" t="s">
        <v>119</v>
      </c>
      <c r="E14" s="64" t="s">
        <v>120</v>
      </c>
      <c r="F14" s="64" t="s">
        <v>207</v>
      </c>
      <c r="G14" s="64" t="s">
        <v>208</v>
      </c>
      <c r="H14" s="85">
        <v>81067</v>
      </c>
      <c r="I14" s="85">
        <v>81067</v>
      </c>
      <c r="J14" s="23"/>
      <c r="K14" s="23"/>
      <c r="L14" s="85">
        <v>81067</v>
      </c>
      <c r="M14" s="23"/>
      <c r="N14" s="85"/>
      <c r="O14" s="85"/>
      <c r="P14" s="85"/>
      <c r="Q14" s="85"/>
      <c r="R14" s="85"/>
      <c r="S14" s="85"/>
      <c r="T14" s="85"/>
      <c r="U14" s="85"/>
      <c r="V14" s="85"/>
      <c r="W14" s="85"/>
    </row>
    <row r="15" ht="20.25" customHeight="1" spans="1:23">
      <c r="A15" s="151" t="s">
        <v>69</v>
      </c>
      <c r="B15" s="64" t="s">
        <v>203</v>
      </c>
      <c r="C15" s="64" t="s">
        <v>204</v>
      </c>
      <c r="D15" s="64" t="s">
        <v>121</v>
      </c>
      <c r="E15" s="64" t="s">
        <v>122</v>
      </c>
      <c r="F15" s="64" t="s">
        <v>209</v>
      </c>
      <c r="G15" s="64" t="s">
        <v>210</v>
      </c>
      <c r="H15" s="85">
        <v>51310</v>
      </c>
      <c r="I15" s="85">
        <v>51310</v>
      </c>
      <c r="J15" s="23"/>
      <c r="K15" s="23"/>
      <c r="L15" s="85">
        <v>51310</v>
      </c>
      <c r="M15" s="23"/>
      <c r="N15" s="85"/>
      <c r="O15" s="85"/>
      <c r="P15" s="85"/>
      <c r="Q15" s="85"/>
      <c r="R15" s="85"/>
      <c r="S15" s="85"/>
      <c r="T15" s="85"/>
      <c r="U15" s="85"/>
      <c r="V15" s="85"/>
      <c r="W15" s="85"/>
    </row>
    <row r="16" ht="20.25" customHeight="1" spans="1:23">
      <c r="A16" s="151" t="s">
        <v>69</v>
      </c>
      <c r="B16" s="64" t="s">
        <v>203</v>
      </c>
      <c r="C16" s="64" t="s">
        <v>204</v>
      </c>
      <c r="D16" s="64" t="s">
        <v>101</v>
      </c>
      <c r="E16" s="64" t="s">
        <v>102</v>
      </c>
      <c r="F16" s="64" t="s">
        <v>211</v>
      </c>
      <c r="G16" s="64" t="s">
        <v>212</v>
      </c>
      <c r="H16" s="85">
        <v>1026</v>
      </c>
      <c r="I16" s="85">
        <v>1026</v>
      </c>
      <c r="J16" s="23"/>
      <c r="K16" s="23"/>
      <c r="L16" s="85">
        <v>1026</v>
      </c>
      <c r="M16" s="23"/>
      <c r="N16" s="85"/>
      <c r="O16" s="85"/>
      <c r="P16" s="85"/>
      <c r="Q16" s="85"/>
      <c r="R16" s="85"/>
      <c r="S16" s="85"/>
      <c r="T16" s="85"/>
      <c r="U16" s="85"/>
      <c r="V16" s="85"/>
      <c r="W16" s="85"/>
    </row>
    <row r="17" ht="20.25" customHeight="1" spans="1:23">
      <c r="A17" s="151" t="s">
        <v>69</v>
      </c>
      <c r="B17" s="64" t="s">
        <v>203</v>
      </c>
      <c r="C17" s="64" t="s">
        <v>204</v>
      </c>
      <c r="D17" s="64" t="s">
        <v>123</v>
      </c>
      <c r="E17" s="64" t="s">
        <v>124</v>
      </c>
      <c r="F17" s="64" t="s">
        <v>211</v>
      </c>
      <c r="G17" s="64" t="s">
        <v>212</v>
      </c>
      <c r="H17" s="85">
        <v>3619</v>
      </c>
      <c r="I17" s="85">
        <v>3619</v>
      </c>
      <c r="J17" s="23"/>
      <c r="K17" s="23"/>
      <c r="L17" s="85">
        <v>3619</v>
      </c>
      <c r="M17" s="23"/>
      <c r="N17" s="85"/>
      <c r="O17" s="85"/>
      <c r="P17" s="85"/>
      <c r="Q17" s="85"/>
      <c r="R17" s="85"/>
      <c r="S17" s="85"/>
      <c r="T17" s="85"/>
      <c r="U17" s="85"/>
      <c r="V17" s="85"/>
      <c r="W17" s="85"/>
    </row>
    <row r="18" ht="20.25" customHeight="1" spans="1:23">
      <c r="A18" s="151" t="s">
        <v>69</v>
      </c>
      <c r="B18" s="64" t="s">
        <v>203</v>
      </c>
      <c r="C18" s="64" t="s">
        <v>204</v>
      </c>
      <c r="D18" s="64" t="s">
        <v>123</v>
      </c>
      <c r="E18" s="64" t="s">
        <v>124</v>
      </c>
      <c r="F18" s="64" t="s">
        <v>211</v>
      </c>
      <c r="G18" s="64" t="s">
        <v>212</v>
      </c>
      <c r="H18" s="85">
        <v>2058</v>
      </c>
      <c r="I18" s="85">
        <v>2058</v>
      </c>
      <c r="J18" s="23"/>
      <c r="K18" s="23"/>
      <c r="L18" s="85">
        <v>2058</v>
      </c>
      <c r="M18" s="23"/>
      <c r="N18" s="85"/>
      <c r="O18" s="85"/>
      <c r="P18" s="85"/>
      <c r="Q18" s="85"/>
      <c r="R18" s="85"/>
      <c r="S18" s="85"/>
      <c r="T18" s="85"/>
      <c r="U18" s="85"/>
      <c r="V18" s="85"/>
      <c r="W18" s="85"/>
    </row>
    <row r="19" ht="20.25" customHeight="1" spans="1:23">
      <c r="A19" s="151" t="s">
        <v>69</v>
      </c>
      <c r="B19" s="64" t="s">
        <v>203</v>
      </c>
      <c r="C19" s="64" t="s">
        <v>204</v>
      </c>
      <c r="D19" s="64" t="s">
        <v>119</v>
      </c>
      <c r="E19" s="64" t="s">
        <v>120</v>
      </c>
      <c r="F19" s="64" t="s">
        <v>213</v>
      </c>
      <c r="G19" s="64" t="s">
        <v>214</v>
      </c>
      <c r="H19" s="85">
        <v>36650</v>
      </c>
      <c r="I19" s="85">
        <v>36650</v>
      </c>
      <c r="J19" s="23"/>
      <c r="K19" s="23"/>
      <c r="L19" s="85">
        <v>36650</v>
      </c>
      <c r="M19" s="23"/>
      <c r="N19" s="85"/>
      <c r="O19" s="85"/>
      <c r="P19" s="85"/>
      <c r="Q19" s="85"/>
      <c r="R19" s="85"/>
      <c r="S19" s="85"/>
      <c r="T19" s="85"/>
      <c r="U19" s="85"/>
      <c r="V19" s="85"/>
      <c r="W19" s="85"/>
    </row>
    <row r="20" ht="20.25" customHeight="1" spans="1:23">
      <c r="A20" s="151" t="s">
        <v>69</v>
      </c>
      <c r="B20" s="64" t="s">
        <v>203</v>
      </c>
      <c r="C20" s="64" t="s">
        <v>204</v>
      </c>
      <c r="D20" s="64" t="s">
        <v>119</v>
      </c>
      <c r="E20" s="64" t="s">
        <v>120</v>
      </c>
      <c r="F20" s="64" t="s">
        <v>213</v>
      </c>
      <c r="G20" s="64" t="s">
        <v>214</v>
      </c>
      <c r="H20" s="85">
        <v>2585</v>
      </c>
      <c r="I20" s="85">
        <v>2585</v>
      </c>
      <c r="J20" s="23"/>
      <c r="K20" s="23"/>
      <c r="L20" s="85">
        <v>2585</v>
      </c>
      <c r="M20" s="23"/>
      <c r="N20" s="85"/>
      <c r="O20" s="85"/>
      <c r="P20" s="85"/>
      <c r="Q20" s="85"/>
      <c r="R20" s="85"/>
      <c r="S20" s="85"/>
      <c r="T20" s="85"/>
      <c r="U20" s="85"/>
      <c r="V20" s="85"/>
      <c r="W20" s="85"/>
    </row>
    <row r="21" ht="20.25" customHeight="1" spans="1:23">
      <c r="A21" s="151" t="s">
        <v>69</v>
      </c>
      <c r="B21" s="64" t="s">
        <v>215</v>
      </c>
      <c r="C21" s="64" t="s">
        <v>130</v>
      </c>
      <c r="D21" s="64" t="s">
        <v>129</v>
      </c>
      <c r="E21" s="64" t="s">
        <v>130</v>
      </c>
      <c r="F21" s="64" t="s">
        <v>216</v>
      </c>
      <c r="G21" s="64" t="s">
        <v>130</v>
      </c>
      <c r="H21" s="85">
        <v>150000</v>
      </c>
      <c r="I21" s="85">
        <v>150000</v>
      </c>
      <c r="J21" s="23"/>
      <c r="K21" s="23"/>
      <c r="L21" s="85">
        <v>150000</v>
      </c>
      <c r="M21" s="23"/>
      <c r="N21" s="85"/>
      <c r="O21" s="85"/>
      <c r="P21" s="85"/>
      <c r="Q21" s="85"/>
      <c r="R21" s="85"/>
      <c r="S21" s="85"/>
      <c r="T21" s="85"/>
      <c r="U21" s="85"/>
      <c r="V21" s="85"/>
      <c r="W21" s="85"/>
    </row>
    <row r="22" ht="20.25" customHeight="1" spans="1:23">
      <c r="A22" s="151" t="s">
        <v>69</v>
      </c>
      <c r="B22" s="64" t="s">
        <v>217</v>
      </c>
      <c r="C22" s="64" t="s">
        <v>218</v>
      </c>
      <c r="D22" s="64" t="s">
        <v>111</v>
      </c>
      <c r="E22" s="64" t="s">
        <v>112</v>
      </c>
      <c r="F22" s="64" t="s">
        <v>219</v>
      </c>
      <c r="G22" s="64" t="s">
        <v>220</v>
      </c>
      <c r="H22" s="85">
        <v>126000</v>
      </c>
      <c r="I22" s="85">
        <v>126000</v>
      </c>
      <c r="J22" s="23"/>
      <c r="K22" s="23"/>
      <c r="L22" s="85">
        <v>126000</v>
      </c>
      <c r="M22" s="23"/>
      <c r="N22" s="85"/>
      <c r="O22" s="85"/>
      <c r="P22" s="85"/>
      <c r="Q22" s="85"/>
      <c r="R22" s="85"/>
      <c r="S22" s="85"/>
      <c r="T22" s="85"/>
      <c r="U22" s="85"/>
      <c r="V22" s="85"/>
      <c r="W22" s="85"/>
    </row>
    <row r="23" ht="20.25" customHeight="1" spans="1:23">
      <c r="A23" s="151" t="s">
        <v>69</v>
      </c>
      <c r="B23" s="64" t="s">
        <v>221</v>
      </c>
      <c r="C23" s="64" t="s">
        <v>222</v>
      </c>
      <c r="D23" s="64" t="s">
        <v>101</v>
      </c>
      <c r="E23" s="64" t="s">
        <v>102</v>
      </c>
      <c r="F23" s="64" t="s">
        <v>223</v>
      </c>
      <c r="G23" s="64" t="s">
        <v>224</v>
      </c>
      <c r="H23" s="85">
        <v>67200</v>
      </c>
      <c r="I23" s="85">
        <v>67200</v>
      </c>
      <c r="J23" s="23"/>
      <c r="K23" s="23"/>
      <c r="L23" s="85">
        <v>67200</v>
      </c>
      <c r="M23" s="23"/>
      <c r="N23" s="85"/>
      <c r="O23" s="85"/>
      <c r="P23" s="85"/>
      <c r="Q23" s="85"/>
      <c r="R23" s="85"/>
      <c r="S23" s="85"/>
      <c r="T23" s="85"/>
      <c r="U23" s="85"/>
      <c r="V23" s="85"/>
      <c r="W23" s="85"/>
    </row>
    <row r="24" ht="20.25" customHeight="1" spans="1:23">
      <c r="A24" s="151" t="s">
        <v>69</v>
      </c>
      <c r="B24" s="64" t="s">
        <v>225</v>
      </c>
      <c r="C24" s="64" t="s">
        <v>226</v>
      </c>
      <c r="D24" s="64" t="s">
        <v>101</v>
      </c>
      <c r="E24" s="64" t="s">
        <v>102</v>
      </c>
      <c r="F24" s="64" t="s">
        <v>227</v>
      </c>
      <c r="G24" s="64" t="s">
        <v>226</v>
      </c>
      <c r="H24" s="85">
        <v>7210.56</v>
      </c>
      <c r="I24" s="85">
        <v>7210.56</v>
      </c>
      <c r="J24" s="23"/>
      <c r="K24" s="23"/>
      <c r="L24" s="85">
        <v>7210.56</v>
      </c>
      <c r="M24" s="23"/>
      <c r="N24" s="85"/>
      <c r="O24" s="85"/>
      <c r="P24" s="85"/>
      <c r="Q24" s="85"/>
      <c r="R24" s="85"/>
      <c r="S24" s="85"/>
      <c r="T24" s="85"/>
      <c r="U24" s="85"/>
      <c r="V24" s="85"/>
      <c r="W24" s="85"/>
    </row>
    <row r="25" ht="20.25" customHeight="1" spans="1:23">
      <c r="A25" s="151" t="s">
        <v>69</v>
      </c>
      <c r="B25" s="64" t="s">
        <v>228</v>
      </c>
      <c r="C25" s="64" t="s">
        <v>229</v>
      </c>
      <c r="D25" s="64" t="s">
        <v>101</v>
      </c>
      <c r="E25" s="64" t="s">
        <v>102</v>
      </c>
      <c r="F25" s="64" t="s">
        <v>230</v>
      </c>
      <c r="G25" s="64" t="s">
        <v>231</v>
      </c>
      <c r="H25" s="85">
        <v>10756</v>
      </c>
      <c r="I25" s="85">
        <v>10756</v>
      </c>
      <c r="J25" s="23"/>
      <c r="K25" s="23"/>
      <c r="L25" s="85">
        <v>10756</v>
      </c>
      <c r="M25" s="23"/>
      <c r="N25" s="85"/>
      <c r="O25" s="85"/>
      <c r="P25" s="85"/>
      <c r="Q25" s="85"/>
      <c r="R25" s="85"/>
      <c r="S25" s="85"/>
      <c r="T25" s="85"/>
      <c r="U25" s="85"/>
      <c r="V25" s="85"/>
      <c r="W25" s="85"/>
    </row>
    <row r="26" ht="20.25" customHeight="1" spans="1:23">
      <c r="A26" s="151" t="s">
        <v>69</v>
      </c>
      <c r="B26" s="64" t="s">
        <v>228</v>
      </c>
      <c r="C26" s="64" t="s">
        <v>229</v>
      </c>
      <c r="D26" s="64" t="s">
        <v>101</v>
      </c>
      <c r="E26" s="64" t="s">
        <v>102</v>
      </c>
      <c r="F26" s="64" t="s">
        <v>230</v>
      </c>
      <c r="G26" s="64" t="s">
        <v>231</v>
      </c>
      <c r="H26" s="85">
        <v>1000</v>
      </c>
      <c r="I26" s="85">
        <v>1000</v>
      </c>
      <c r="J26" s="23"/>
      <c r="K26" s="23"/>
      <c r="L26" s="85">
        <v>1000</v>
      </c>
      <c r="M26" s="23"/>
      <c r="N26" s="85"/>
      <c r="O26" s="85"/>
      <c r="P26" s="85"/>
      <c r="Q26" s="85"/>
      <c r="R26" s="85"/>
      <c r="S26" s="85"/>
      <c r="T26" s="85"/>
      <c r="U26" s="85"/>
      <c r="V26" s="85"/>
      <c r="W26" s="85"/>
    </row>
    <row r="27" ht="20.25" customHeight="1" spans="1:23">
      <c r="A27" s="151" t="s">
        <v>69</v>
      </c>
      <c r="B27" s="64" t="s">
        <v>228</v>
      </c>
      <c r="C27" s="64" t="s">
        <v>229</v>
      </c>
      <c r="D27" s="64" t="s">
        <v>101</v>
      </c>
      <c r="E27" s="64" t="s">
        <v>102</v>
      </c>
      <c r="F27" s="64" t="s">
        <v>232</v>
      </c>
      <c r="G27" s="64" t="s">
        <v>233</v>
      </c>
      <c r="H27" s="85">
        <v>8659</v>
      </c>
      <c r="I27" s="85">
        <v>8659</v>
      </c>
      <c r="J27" s="23"/>
      <c r="K27" s="23"/>
      <c r="L27" s="85">
        <v>8659</v>
      </c>
      <c r="M27" s="23"/>
      <c r="N27" s="85"/>
      <c r="O27" s="85"/>
      <c r="P27" s="85"/>
      <c r="Q27" s="85"/>
      <c r="R27" s="85"/>
      <c r="S27" s="85"/>
      <c r="T27" s="85"/>
      <c r="U27" s="85"/>
      <c r="V27" s="85"/>
      <c r="W27" s="85"/>
    </row>
    <row r="28" ht="20.25" customHeight="1" spans="1:23">
      <c r="A28" s="151" t="s">
        <v>69</v>
      </c>
      <c r="B28" s="64" t="s">
        <v>228</v>
      </c>
      <c r="C28" s="64" t="s">
        <v>229</v>
      </c>
      <c r="D28" s="64" t="s">
        <v>101</v>
      </c>
      <c r="E28" s="64" t="s">
        <v>102</v>
      </c>
      <c r="F28" s="64" t="s">
        <v>234</v>
      </c>
      <c r="G28" s="64" t="s">
        <v>235</v>
      </c>
      <c r="H28" s="85">
        <v>16100</v>
      </c>
      <c r="I28" s="85">
        <v>16100</v>
      </c>
      <c r="J28" s="23"/>
      <c r="K28" s="23"/>
      <c r="L28" s="85">
        <v>16100</v>
      </c>
      <c r="M28" s="23"/>
      <c r="N28" s="85"/>
      <c r="O28" s="85"/>
      <c r="P28" s="85"/>
      <c r="Q28" s="85"/>
      <c r="R28" s="85"/>
      <c r="S28" s="85"/>
      <c r="T28" s="85"/>
      <c r="U28" s="85"/>
      <c r="V28" s="85"/>
      <c r="W28" s="85"/>
    </row>
    <row r="29" ht="20.25" customHeight="1" spans="1:23">
      <c r="A29" s="151" t="s">
        <v>69</v>
      </c>
      <c r="B29" s="64" t="s">
        <v>228</v>
      </c>
      <c r="C29" s="64" t="s">
        <v>229</v>
      </c>
      <c r="D29" s="64" t="s">
        <v>101</v>
      </c>
      <c r="E29" s="64" t="s">
        <v>102</v>
      </c>
      <c r="F29" s="64" t="s">
        <v>236</v>
      </c>
      <c r="G29" s="64" t="s">
        <v>237</v>
      </c>
      <c r="H29" s="85">
        <v>11200</v>
      </c>
      <c r="I29" s="85">
        <v>11200</v>
      </c>
      <c r="J29" s="23"/>
      <c r="K29" s="23"/>
      <c r="L29" s="85">
        <v>11200</v>
      </c>
      <c r="M29" s="23"/>
      <c r="N29" s="85"/>
      <c r="O29" s="85"/>
      <c r="P29" s="85"/>
      <c r="Q29" s="85"/>
      <c r="R29" s="85"/>
      <c r="S29" s="85"/>
      <c r="T29" s="85"/>
      <c r="U29" s="85"/>
      <c r="V29" s="85"/>
      <c r="W29" s="85"/>
    </row>
    <row r="30" ht="20.25" customHeight="1" spans="1:23">
      <c r="A30" s="151" t="s">
        <v>69</v>
      </c>
      <c r="B30" s="64" t="s">
        <v>228</v>
      </c>
      <c r="C30" s="64" t="s">
        <v>229</v>
      </c>
      <c r="D30" s="64" t="s">
        <v>101</v>
      </c>
      <c r="E30" s="64" t="s">
        <v>102</v>
      </c>
      <c r="F30" s="64" t="s">
        <v>238</v>
      </c>
      <c r="G30" s="64" t="s">
        <v>239</v>
      </c>
      <c r="H30" s="85">
        <v>50000</v>
      </c>
      <c r="I30" s="85">
        <v>50000</v>
      </c>
      <c r="J30" s="23"/>
      <c r="K30" s="23"/>
      <c r="L30" s="85">
        <v>50000</v>
      </c>
      <c r="M30" s="23"/>
      <c r="N30" s="85"/>
      <c r="O30" s="85"/>
      <c r="P30" s="85"/>
      <c r="Q30" s="85"/>
      <c r="R30" s="85"/>
      <c r="S30" s="85"/>
      <c r="T30" s="85"/>
      <c r="U30" s="85"/>
      <c r="V30" s="85"/>
      <c r="W30" s="85"/>
    </row>
    <row r="31" ht="20.25" customHeight="1" spans="1:23">
      <c r="A31" s="151" t="s">
        <v>69</v>
      </c>
      <c r="B31" s="64" t="s">
        <v>228</v>
      </c>
      <c r="C31" s="64" t="s">
        <v>229</v>
      </c>
      <c r="D31" s="64" t="s">
        <v>101</v>
      </c>
      <c r="E31" s="64" t="s">
        <v>102</v>
      </c>
      <c r="F31" s="64" t="s">
        <v>240</v>
      </c>
      <c r="G31" s="64" t="s">
        <v>241</v>
      </c>
      <c r="H31" s="85">
        <v>2800</v>
      </c>
      <c r="I31" s="85">
        <v>2800</v>
      </c>
      <c r="J31" s="23"/>
      <c r="K31" s="23"/>
      <c r="L31" s="85">
        <v>2800</v>
      </c>
      <c r="M31" s="23"/>
      <c r="N31" s="85"/>
      <c r="O31" s="85"/>
      <c r="P31" s="85"/>
      <c r="Q31" s="85"/>
      <c r="R31" s="85"/>
      <c r="S31" s="85"/>
      <c r="T31" s="85"/>
      <c r="U31" s="85"/>
      <c r="V31" s="85"/>
      <c r="W31" s="85"/>
    </row>
    <row r="32" ht="20.25" customHeight="1" spans="1:23">
      <c r="A32" s="151" t="s">
        <v>69</v>
      </c>
      <c r="B32" s="64" t="s">
        <v>228</v>
      </c>
      <c r="C32" s="64" t="s">
        <v>229</v>
      </c>
      <c r="D32" s="64" t="s">
        <v>101</v>
      </c>
      <c r="E32" s="64" t="s">
        <v>102</v>
      </c>
      <c r="F32" s="64" t="s">
        <v>223</v>
      </c>
      <c r="G32" s="64" t="s">
        <v>224</v>
      </c>
      <c r="H32" s="85">
        <v>6720</v>
      </c>
      <c r="I32" s="85">
        <v>6720</v>
      </c>
      <c r="J32" s="23"/>
      <c r="K32" s="23"/>
      <c r="L32" s="85">
        <v>6720</v>
      </c>
      <c r="M32" s="23"/>
      <c r="N32" s="85"/>
      <c r="O32" s="85"/>
      <c r="P32" s="85"/>
      <c r="Q32" s="85"/>
      <c r="R32" s="85"/>
      <c r="S32" s="85"/>
      <c r="T32" s="85"/>
      <c r="U32" s="85"/>
      <c r="V32" s="85"/>
      <c r="W32" s="85"/>
    </row>
    <row r="33" ht="20.25" customHeight="1" spans="1:23">
      <c r="A33" s="151" t="s">
        <v>69</v>
      </c>
      <c r="B33" s="64" t="s">
        <v>228</v>
      </c>
      <c r="C33" s="64" t="s">
        <v>229</v>
      </c>
      <c r="D33" s="64" t="s">
        <v>101</v>
      </c>
      <c r="E33" s="64" t="s">
        <v>102</v>
      </c>
      <c r="F33" s="64" t="s">
        <v>242</v>
      </c>
      <c r="G33" s="64" t="s">
        <v>243</v>
      </c>
      <c r="H33" s="85">
        <v>3000</v>
      </c>
      <c r="I33" s="85">
        <v>3000</v>
      </c>
      <c r="J33" s="23"/>
      <c r="K33" s="23"/>
      <c r="L33" s="85">
        <v>3000</v>
      </c>
      <c r="M33" s="23"/>
      <c r="N33" s="85"/>
      <c r="O33" s="85"/>
      <c r="P33" s="85"/>
      <c r="Q33" s="85"/>
      <c r="R33" s="85"/>
      <c r="S33" s="85"/>
      <c r="T33" s="85"/>
      <c r="U33" s="85"/>
      <c r="V33" s="85"/>
      <c r="W33" s="85"/>
    </row>
    <row r="34" ht="20.25" customHeight="1" spans="1:23">
      <c r="A34" s="151" t="s">
        <v>69</v>
      </c>
      <c r="B34" s="64" t="s">
        <v>228</v>
      </c>
      <c r="C34" s="64" t="s">
        <v>229</v>
      </c>
      <c r="D34" s="64" t="s">
        <v>101</v>
      </c>
      <c r="E34" s="64" t="s">
        <v>102</v>
      </c>
      <c r="F34" s="64" t="s">
        <v>242</v>
      </c>
      <c r="G34" s="64" t="s">
        <v>243</v>
      </c>
      <c r="H34" s="85">
        <v>21000</v>
      </c>
      <c r="I34" s="85">
        <v>21000</v>
      </c>
      <c r="J34" s="23"/>
      <c r="K34" s="23"/>
      <c r="L34" s="85">
        <v>21000</v>
      </c>
      <c r="M34" s="23"/>
      <c r="N34" s="85"/>
      <c r="O34" s="85"/>
      <c r="P34" s="85"/>
      <c r="Q34" s="85"/>
      <c r="R34" s="85"/>
      <c r="S34" s="85"/>
      <c r="T34" s="85"/>
      <c r="U34" s="85"/>
      <c r="V34" s="85"/>
      <c r="W34" s="85"/>
    </row>
    <row r="35" ht="20.25" customHeight="1" spans="1:23">
      <c r="A35" s="151" t="s">
        <v>69</v>
      </c>
      <c r="B35" s="64" t="s">
        <v>244</v>
      </c>
      <c r="C35" s="64" t="s">
        <v>174</v>
      </c>
      <c r="D35" s="64" t="s">
        <v>101</v>
      </c>
      <c r="E35" s="64" t="s">
        <v>102</v>
      </c>
      <c r="F35" s="64" t="s">
        <v>245</v>
      </c>
      <c r="G35" s="64" t="s">
        <v>174</v>
      </c>
      <c r="H35" s="85">
        <v>10000</v>
      </c>
      <c r="I35" s="85">
        <v>10000</v>
      </c>
      <c r="J35" s="23"/>
      <c r="K35" s="23"/>
      <c r="L35" s="85">
        <v>10000</v>
      </c>
      <c r="M35" s="23"/>
      <c r="N35" s="85"/>
      <c r="O35" s="85"/>
      <c r="P35" s="85"/>
      <c r="Q35" s="85"/>
      <c r="R35" s="85"/>
      <c r="S35" s="85"/>
      <c r="T35" s="85"/>
      <c r="U35" s="85"/>
      <c r="V35" s="85"/>
      <c r="W35" s="85"/>
    </row>
    <row r="36" ht="20.25" customHeight="1" spans="1:23">
      <c r="A36" s="151" t="s">
        <v>69</v>
      </c>
      <c r="B36" s="64" t="s">
        <v>246</v>
      </c>
      <c r="C36" s="64" t="s">
        <v>247</v>
      </c>
      <c r="D36" s="64" t="s">
        <v>101</v>
      </c>
      <c r="E36" s="64" t="s">
        <v>102</v>
      </c>
      <c r="F36" s="64" t="s">
        <v>201</v>
      </c>
      <c r="G36" s="64" t="s">
        <v>202</v>
      </c>
      <c r="H36" s="85">
        <v>140000</v>
      </c>
      <c r="I36" s="85">
        <v>140000</v>
      </c>
      <c r="J36" s="23"/>
      <c r="K36" s="23"/>
      <c r="L36" s="85">
        <v>140000</v>
      </c>
      <c r="M36" s="23"/>
      <c r="N36" s="85"/>
      <c r="O36" s="85"/>
      <c r="P36" s="85"/>
      <c r="Q36" s="85"/>
      <c r="R36" s="85"/>
      <c r="S36" s="85"/>
      <c r="T36" s="85"/>
      <c r="U36" s="85"/>
      <c r="V36" s="85"/>
      <c r="W36" s="85"/>
    </row>
    <row r="37" ht="20.25" customHeight="1" spans="1:23">
      <c r="A37" s="151" t="s">
        <v>69</v>
      </c>
      <c r="B37" s="64" t="s">
        <v>246</v>
      </c>
      <c r="C37" s="64" t="s">
        <v>247</v>
      </c>
      <c r="D37" s="64" t="s">
        <v>101</v>
      </c>
      <c r="E37" s="64" t="s">
        <v>102</v>
      </c>
      <c r="F37" s="64" t="s">
        <v>201</v>
      </c>
      <c r="G37" s="64" t="s">
        <v>202</v>
      </c>
      <c r="H37" s="85">
        <v>188040</v>
      </c>
      <c r="I37" s="85">
        <v>188040</v>
      </c>
      <c r="J37" s="23"/>
      <c r="K37" s="23"/>
      <c r="L37" s="85">
        <v>188040</v>
      </c>
      <c r="M37" s="23"/>
      <c r="N37" s="85"/>
      <c r="O37" s="85"/>
      <c r="P37" s="85"/>
      <c r="Q37" s="85"/>
      <c r="R37" s="85"/>
      <c r="S37" s="85"/>
      <c r="T37" s="85"/>
      <c r="U37" s="85"/>
      <c r="V37" s="85"/>
      <c r="W37" s="85"/>
    </row>
    <row r="38" ht="17.25" customHeight="1" spans="1:23">
      <c r="A38" s="34" t="s">
        <v>169</v>
      </c>
      <c r="B38" s="152"/>
      <c r="C38" s="152"/>
      <c r="D38" s="152"/>
      <c r="E38" s="152"/>
      <c r="F38" s="152"/>
      <c r="G38" s="153"/>
      <c r="H38" s="85">
        <v>1998936.56</v>
      </c>
      <c r="I38" s="85">
        <v>1998936.56</v>
      </c>
      <c r="J38" s="85"/>
      <c r="K38" s="85"/>
      <c r="L38" s="85">
        <v>1998936.56</v>
      </c>
      <c r="M38" s="85"/>
      <c r="N38" s="85"/>
      <c r="O38" s="85"/>
      <c r="P38" s="85"/>
      <c r="Q38" s="85"/>
      <c r="R38" s="85"/>
      <c r="S38" s="85"/>
      <c r="T38" s="85"/>
      <c r="U38" s="85"/>
      <c r="V38" s="85"/>
      <c r="W38" s="85"/>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6"/>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37"/>
      <c r="E1" s="1"/>
      <c r="F1" s="1"/>
      <c r="G1" s="1"/>
      <c r="H1" s="1"/>
      <c r="U1" s="137"/>
      <c r="W1" s="138"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"单位名称："&amp;"九三学社昆明市委员会"</f>
        <v>单位名称：九三学社昆明市委员会</v>
      </c>
      <c r="B3" s="5"/>
      <c r="C3" s="5"/>
      <c r="D3" s="5"/>
      <c r="E3" s="5"/>
      <c r="F3" s="5"/>
      <c r="G3" s="5"/>
      <c r="H3" s="5"/>
      <c r="I3" s="6"/>
      <c r="J3" s="6"/>
      <c r="K3" s="6"/>
      <c r="L3" s="6"/>
      <c r="M3" s="6"/>
      <c r="N3" s="6"/>
      <c r="O3" s="6"/>
      <c r="P3" s="6"/>
      <c r="Q3" s="6"/>
      <c r="U3" s="137"/>
      <c r="W3" s="110" t="s">
        <v>1</v>
      </c>
    </row>
    <row r="4" ht="21.75" customHeight="1" spans="1:23">
      <c r="A4" s="8" t="s">
        <v>249</v>
      </c>
      <c r="B4" s="9" t="s">
        <v>179</v>
      </c>
      <c r="C4" s="8" t="s">
        <v>180</v>
      </c>
      <c r="D4" s="8" t="s">
        <v>250</v>
      </c>
      <c r="E4" s="9" t="s">
        <v>181</v>
      </c>
      <c r="F4" s="9" t="s">
        <v>182</v>
      </c>
      <c r="G4" s="9" t="s">
        <v>183</v>
      </c>
      <c r="H4" s="9" t="s">
        <v>184</v>
      </c>
      <c r="I4" s="27" t="s">
        <v>54</v>
      </c>
      <c r="J4" s="10" t="s">
        <v>251</v>
      </c>
      <c r="K4" s="11"/>
      <c r="L4" s="11"/>
      <c r="M4" s="12"/>
      <c r="N4" s="10" t="s">
        <v>187</v>
      </c>
      <c r="O4" s="11"/>
      <c r="P4" s="12"/>
      <c r="Q4" s="9" t="s">
        <v>60</v>
      </c>
      <c r="R4" s="10" t="s">
        <v>61</v>
      </c>
      <c r="S4" s="11"/>
      <c r="T4" s="11"/>
      <c r="U4" s="11"/>
      <c r="V4" s="11"/>
      <c r="W4" s="12"/>
    </row>
    <row r="5" ht="21.75" customHeight="1" spans="1:23">
      <c r="A5" s="13"/>
      <c r="B5" s="28"/>
      <c r="C5" s="13"/>
      <c r="D5" s="13"/>
      <c r="E5" s="14"/>
      <c r="F5" s="14"/>
      <c r="G5" s="14"/>
      <c r="H5" s="14"/>
      <c r="I5" s="28"/>
      <c r="J5" s="139" t="s">
        <v>57</v>
      </c>
      <c r="K5" s="140"/>
      <c r="L5" s="9" t="s">
        <v>58</v>
      </c>
      <c r="M5" s="9" t="s">
        <v>59</v>
      </c>
      <c r="N5" s="9" t="s">
        <v>57</v>
      </c>
      <c r="O5" s="9" t="s">
        <v>58</v>
      </c>
      <c r="P5" s="9" t="s">
        <v>59</v>
      </c>
      <c r="Q5" s="14"/>
      <c r="R5" s="9" t="s">
        <v>56</v>
      </c>
      <c r="S5" s="9" t="s">
        <v>63</v>
      </c>
      <c r="T5" s="9" t="s">
        <v>193</v>
      </c>
      <c r="U5" s="9" t="s">
        <v>65</v>
      </c>
      <c r="V5" s="9" t="s">
        <v>66</v>
      </c>
      <c r="W5" s="9" t="s">
        <v>67</v>
      </c>
    </row>
    <row r="6" ht="21" customHeight="1" spans="1:23">
      <c r="A6" s="28"/>
      <c r="B6" s="28"/>
      <c r="C6" s="28"/>
      <c r="D6" s="28"/>
      <c r="E6" s="28"/>
      <c r="F6" s="28"/>
      <c r="G6" s="28"/>
      <c r="H6" s="28"/>
      <c r="I6" s="28"/>
      <c r="J6" s="141" t="s">
        <v>56</v>
      </c>
      <c r="K6" s="142"/>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253</v>
      </c>
      <c r="B9" s="72" t="s">
        <v>254</v>
      </c>
      <c r="C9" s="72" t="s">
        <v>255</v>
      </c>
      <c r="D9" s="72" t="s">
        <v>69</v>
      </c>
      <c r="E9" s="72" t="s">
        <v>103</v>
      </c>
      <c r="F9" s="72" t="s">
        <v>104</v>
      </c>
      <c r="G9" s="72" t="s">
        <v>230</v>
      </c>
      <c r="H9" s="72" t="s">
        <v>231</v>
      </c>
      <c r="I9" s="85">
        <v>240000</v>
      </c>
      <c r="J9" s="85">
        <v>240000</v>
      </c>
      <c r="K9" s="85">
        <v>240000</v>
      </c>
      <c r="L9" s="85"/>
      <c r="M9" s="85"/>
      <c r="N9" s="85"/>
      <c r="O9" s="85"/>
      <c r="P9" s="85"/>
      <c r="Q9" s="85"/>
      <c r="R9" s="85"/>
      <c r="S9" s="85"/>
      <c r="T9" s="85"/>
      <c r="U9" s="85"/>
      <c r="V9" s="85"/>
      <c r="W9" s="85"/>
    </row>
    <row r="10" ht="21.75" customHeight="1" spans="1:23">
      <c r="A10" s="72" t="s">
        <v>253</v>
      </c>
      <c r="B10" s="72" t="s">
        <v>254</v>
      </c>
      <c r="C10" s="72" t="s">
        <v>255</v>
      </c>
      <c r="D10" s="72" t="s">
        <v>69</v>
      </c>
      <c r="E10" s="72" t="s">
        <v>103</v>
      </c>
      <c r="F10" s="72" t="s">
        <v>104</v>
      </c>
      <c r="G10" s="72" t="s">
        <v>238</v>
      </c>
      <c r="H10" s="72" t="s">
        <v>239</v>
      </c>
      <c r="I10" s="85">
        <v>10000</v>
      </c>
      <c r="J10" s="85">
        <v>10000</v>
      </c>
      <c r="K10" s="85">
        <v>10000</v>
      </c>
      <c r="L10" s="85"/>
      <c r="M10" s="85"/>
      <c r="N10" s="85"/>
      <c r="O10" s="85"/>
      <c r="P10" s="85"/>
      <c r="Q10" s="85"/>
      <c r="R10" s="85"/>
      <c r="S10" s="85"/>
      <c r="T10" s="85"/>
      <c r="U10" s="85"/>
      <c r="V10" s="85"/>
      <c r="W10" s="85"/>
    </row>
    <row r="11" ht="21.75" customHeight="1" spans="1:23">
      <c r="A11" s="72" t="s">
        <v>253</v>
      </c>
      <c r="B11" s="72" t="s">
        <v>256</v>
      </c>
      <c r="C11" s="72" t="s">
        <v>257</v>
      </c>
      <c r="D11" s="72" t="s">
        <v>69</v>
      </c>
      <c r="E11" s="72" t="s">
        <v>105</v>
      </c>
      <c r="F11" s="72" t="s">
        <v>106</v>
      </c>
      <c r="G11" s="72" t="s">
        <v>230</v>
      </c>
      <c r="H11" s="72" t="s">
        <v>231</v>
      </c>
      <c r="I11" s="85">
        <v>120000</v>
      </c>
      <c r="J11" s="85">
        <v>120000</v>
      </c>
      <c r="K11" s="85">
        <v>120000</v>
      </c>
      <c r="L11" s="85"/>
      <c r="M11" s="85"/>
      <c r="N11" s="85"/>
      <c r="O11" s="85"/>
      <c r="P11" s="85"/>
      <c r="Q11" s="85"/>
      <c r="R11" s="85"/>
      <c r="S11" s="85"/>
      <c r="T11" s="85"/>
      <c r="U11" s="85"/>
      <c r="V11" s="85"/>
      <c r="W11" s="85"/>
    </row>
    <row r="12" ht="21.75" customHeight="1" spans="1:23">
      <c r="A12" s="72" t="s">
        <v>253</v>
      </c>
      <c r="B12" s="72" t="s">
        <v>256</v>
      </c>
      <c r="C12" s="72" t="s">
        <v>257</v>
      </c>
      <c r="D12" s="72" t="s">
        <v>69</v>
      </c>
      <c r="E12" s="72" t="s">
        <v>105</v>
      </c>
      <c r="F12" s="72" t="s">
        <v>106</v>
      </c>
      <c r="G12" s="72" t="s">
        <v>258</v>
      </c>
      <c r="H12" s="72" t="s">
        <v>259</v>
      </c>
      <c r="I12" s="85">
        <v>30000</v>
      </c>
      <c r="J12" s="85">
        <v>30000</v>
      </c>
      <c r="K12" s="85">
        <v>30000</v>
      </c>
      <c r="L12" s="85"/>
      <c r="M12" s="85"/>
      <c r="N12" s="85"/>
      <c r="O12" s="85"/>
      <c r="P12" s="85"/>
      <c r="Q12" s="85"/>
      <c r="R12" s="85"/>
      <c r="S12" s="85"/>
      <c r="T12" s="85"/>
      <c r="U12" s="85"/>
      <c r="V12" s="85"/>
      <c r="W12" s="85"/>
    </row>
    <row r="13" ht="21.75" customHeight="1" spans="1:23">
      <c r="A13" s="72" t="s">
        <v>253</v>
      </c>
      <c r="B13" s="72" t="s">
        <v>260</v>
      </c>
      <c r="C13" s="72" t="s">
        <v>261</v>
      </c>
      <c r="D13" s="72" t="s">
        <v>69</v>
      </c>
      <c r="E13" s="72" t="s">
        <v>103</v>
      </c>
      <c r="F13" s="72" t="s">
        <v>104</v>
      </c>
      <c r="G13" s="72" t="s">
        <v>230</v>
      </c>
      <c r="H13" s="72" t="s">
        <v>231</v>
      </c>
      <c r="I13" s="85">
        <v>35000</v>
      </c>
      <c r="J13" s="85">
        <v>35000</v>
      </c>
      <c r="K13" s="85">
        <v>35000</v>
      </c>
      <c r="L13" s="85"/>
      <c r="M13" s="85"/>
      <c r="N13" s="85"/>
      <c r="O13" s="85"/>
      <c r="P13" s="85"/>
      <c r="Q13" s="85"/>
      <c r="R13" s="85"/>
      <c r="S13" s="85"/>
      <c r="T13" s="85"/>
      <c r="U13" s="85"/>
      <c r="V13" s="85"/>
      <c r="W13" s="85"/>
    </row>
    <row r="14" ht="21.75" customHeight="1" spans="1:23">
      <c r="A14" s="72" t="s">
        <v>253</v>
      </c>
      <c r="B14" s="72" t="s">
        <v>260</v>
      </c>
      <c r="C14" s="72" t="s">
        <v>261</v>
      </c>
      <c r="D14" s="72" t="s">
        <v>69</v>
      </c>
      <c r="E14" s="72" t="s">
        <v>103</v>
      </c>
      <c r="F14" s="72" t="s">
        <v>104</v>
      </c>
      <c r="G14" s="72" t="s">
        <v>262</v>
      </c>
      <c r="H14" s="72" t="s">
        <v>263</v>
      </c>
      <c r="I14" s="85">
        <v>15000</v>
      </c>
      <c r="J14" s="85">
        <v>15000</v>
      </c>
      <c r="K14" s="85">
        <v>15000</v>
      </c>
      <c r="L14" s="85"/>
      <c r="M14" s="85"/>
      <c r="N14" s="85"/>
      <c r="O14" s="85"/>
      <c r="P14" s="85"/>
      <c r="Q14" s="85"/>
      <c r="R14" s="85"/>
      <c r="S14" s="85"/>
      <c r="T14" s="85"/>
      <c r="U14" s="85"/>
      <c r="V14" s="85"/>
      <c r="W14" s="85"/>
    </row>
    <row r="15" ht="21.75" customHeight="1" spans="1:23">
      <c r="A15" s="72" t="s">
        <v>253</v>
      </c>
      <c r="B15" s="72" t="s">
        <v>260</v>
      </c>
      <c r="C15" s="72" t="s">
        <v>261</v>
      </c>
      <c r="D15" s="72" t="s">
        <v>69</v>
      </c>
      <c r="E15" s="72" t="s">
        <v>103</v>
      </c>
      <c r="F15" s="72" t="s">
        <v>104</v>
      </c>
      <c r="G15" s="72" t="s">
        <v>258</v>
      </c>
      <c r="H15" s="72" t="s">
        <v>259</v>
      </c>
      <c r="I15" s="85">
        <v>50000</v>
      </c>
      <c r="J15" s="85">
        <v>50000</v>
      </c>
      <c r="K15" s="85">
        <v>50000</v>
      </c>
      <c r="L15" s="85"/>
      <c r="M15" s="85"/>
      <c r="N15" s="85"/>
      <c r="O15" s="85"/>
      <c r="P15" s="85"/>
      <c r="Q15" s="85"/>
      <c r="R15" s="85"/>
      <c r="S15" s="85"/>
      <c r="T15" s="85"/>
      <c r="U15" s="85"/>
      <c r="V15" s="85"/>
      <c r="W15" s="85"/>
    </row>
    <row r="16" ht="18.75" customHeight="1" spans="1:23">
      <c r="A16" s="34" t="s">
        <v>169</v>
      </c>
      <c r="B16" s="35"/>
      <c r="C16" s="35"/>
      <c r="D16" s="35"/>
      <c r="E16" s="35"/>
      <c r="F16" s="35"/>
      <c r="G16" s="35"/>
      <c r="H16" s="36"/>
      <c r="I16" s="85">
        <v>500000</v>
      </c>
      <c r="J16" s="85">
        <v>500000</v>
      </c>
      <c r="K16" s="85">
        <v>500000</v>
      </c>
      <c r="L16" s="85"/>
      <c r="M16" s="85"/>
      <c r="N16" s="85"/>
      <c r="O16" s="85"/>
      <c r="P16" s="85"/>
      <c r="Q16" s="85"/>
      <c r="R16" s="85"/>
      <c r="S16" s="85"/>
      <c r="T16" s="85"/>
      <c r="U16" s="85"/>
      <c r="V16" s="85"/>
      <c r="W16" s="85"/>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9"/>
  <sheetViews>
    <sheetView showZeros="0"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2" t="s">
        <v>264</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"单位名称："&amp;"九三学社昆明市委员会"</f>
        <v>单位名称：九三学社昆明市委员会</v>
      </c>
    </row>
    <row r="4" ht="44.25" customHeight="1" spans="1:10">
      <c r="A4" s="70" t="s">
        <v>265</v>
      </c>
      <c r="B4" s="70" t="s">
        <v>266</v>
      </c>
      <c r="C4" s="70" t="s">
        <v>267</v>
      </c>
      <c r="D4" s="70" t="s">
        <v>268</v>
      </c>
      <c r="E4" s="70" t="s">
        <v>269</v>
      </c>
      <c r="F4" s="71" t="s">
        <v>270</v>
      </c>
      <c r="G4" s="70" t="s">
        <v>271</v>
      </c>
      <c r="H4" s="71" t="s">
        <v>272</v>
      </c>
      <c r="I4" s="71" t="s">
        <v>273</v>
      </c>
      <c r="J4" s="70" t="s">
        <v>274</v>
      </c>
    </row>
    <row r="5" ht="18.75" customHeight="1" spans="1:10">
      <c r="A5" s="134">
        <v>1</v>
      </c>
      <c r="B5" s="134">
        <v>2</v>
      </c>
      <c r="C5" s="134">
        <v>3</v>
      </c>
      <c r="D5" s="134">
        <v>4</v>
      </c>
      <c r="E5" s="134">
        <v>5</v>
      </c>
      <c r="F5" s="29">
        <v>6</v>
      </c>
      <c r="G5" s="134">
        <v>7</v>
      </c>
      <c r="H5" s="29">
        <v>8</v>
      </c>
      <c r="I5" s="29">
        <v>9</v>
      </c>
      <c r="J5" s="134">
        <v>10</v>
      </c>
    </row>
    <row r="6" ht="42" customHeight="1" spans="1:10">
      <c r="A6" s="30" t="s">
        <v>69</v>
      </c>
      <c r="B6" s="72"/>
      <c r="C6" s="72"/>
      <c r="D6" s="72"/>
      <c r="E6" s="54"/>
      <c r="F6" s="73"/>
      <c r="G6" s="54"/>
      <c r="H6" s="73"/>
      <c r="I6" s="73"/>
      <c r="J6" s="54"/>
    </row>
    <row r="7" ht="42" customHeight="1" spans="1:10">
      <c r="A7" s="135" t="s">
        <v>69</v>
      </c>
      <c r="B7" s="20"/>
      <c r="C7" s="20"/>
      <c r="D7" s="20"/>
      <c r="E7" s="30"/>
      <c r="F7" s="20"/>
      <c r="G7" s="30"/>
      <c r="H7" s="20"/>
      <c r="I7" s="20"/>
      <c r="J7" s="30"/>
    </row>
    <row r="8" ht="42" customHeight="1" spans="1:10">
      <c r="A8" s="136" t="s">
        <v>257</v>
      </c>
      <c r="B8" s="20" t="s">
        <v>275</v>
      </c>
      <c r="C8" s="20" t="s">
        <v>276</v>
      </c>
      <c r="D8" s="20" t="s">
        <v>277</v>
      </c>
      <c r="E8" s="30" t="s">
        <v>278</v>
      </c>
      <c r="F8" s="20" t="s">
        <v>279</v>
      </c>
      <c r="G8" s="30" t="s">
        <v>91</v>
      </c>
      <c r="H8" s="20" t="s">
        <v>280</v>
      </c>
      <c r="I8" s="20" t="s">
        <v>281</v>
      </c>
      <c r="J8" s="30" t="s">
        <v>282</v>
      </c>
    </row>
    <row r="9" ht="42" customHeight="1" spans="1:10">
      <c r="A9" s="136" t="s">
        <v>257</v>
      </c>
      <c r="B9" s="20" t="s">
        <v>275</v>
      </c>
      <c r="C9" s="20" t="s">
        <v>276</v>
      </c>
      <c r="D9" s="20" t="s">
        <v>277</v>
      </c>
      <c r="E9" s="30" t="s">
        <v>283</v>
      </c>
      <c r="F9" s="20" t="s">
        <v>279</v>
      </c>
      <c r="G9" s="30" t="s">
        <v>84</v>
      </c>
      <c r="H9" s="20" t="s">
        <v>284</v>
      </c>
      <c r="I9" s="20" t="s">
        <v>281</v>
      </c>
      <c r="J9" s="30" t="s">
        <v>285</v>
      </c>
    </row>
    <row r="10" ht="42" customHeight="1" spans="1:10">
      <c r="A10" s="136" t="s">
        <v>257</v>
      </c>
      <c r="B10" s="20" t="s">
        <v>275</v>
      </c>
      <c r="C10" s="20" t="s">
        <v>276</v>
      </c>
      <c r="D10" s="20" t="s">
        <v>277</v>
      </c>
      <c r="E10" s="30" t="s">
        <v>286</v>
      </c>
      <c r="F10" s="20" t="s">
        <v>279</v>
      </c>
      <c r="G10" s="30" t="s">
        <v>287</v>
      </c>
      <c r="H10" s="20" t="s">
        <v>284</v>
      </c>
      <c r="I10" s="20" t="s">
        <v>281</v>
      </c>
      <c r="J10" s="30" t="s">
        <v>288</v>
      </c>
    </row>
    <row r="11" ht="42" customHeight="1" spans="1:10">
      <c r="A11" s="136" t="s">
        <v>257</v>
      </c>
      <c r="B11" s="20" t="s">
        <v>275</v>
      </c>
      <c r="C11" s="20" t="s">
        <v>276</v>
      </c>
      <c r="D11" s="20" t="s">
        <v>277</v>
      </c>
      <c r="E11" s="30" t="s">
        <v>289</v>
      </c>
      <c r="F11" s="20" t="s">
        <v>279</v>
      </c>
      <c r="G11" s="30" t="s">
        <v>287</v>
      </c>
      <c r="H11" s="20" t="s">
        <v>284</v>
      </c>
      <c r="I11" s="20" t="s">
        <v>281</v>
      </c>
      <c r="J11" s="30" t="s">
        <v>290</v>
      </c>
    </row>
    <row r="12" ht="42" customHeight="1" spans="1:10">
      <c r="A12" s="136" t="s">
        <v>257</v>
      </c>
      <c r="B12" s="20" t="s">
        <v>275</v>
      </c>
      <c r="C12" s="20" t="s">
        <v>276</v>
      </c>
      <c r="D12" s="20" t="s">
        <v>291</v>
      </c>
      <c r="E12" s="30" t="s">
        <v>292</v>
      </c>
      <c r="F12" s="20" t="s">
        <v>293</v>
      </c>
      <c r="G12" s="30" t="s">
        <v>294</v>
      </c>
      <c r="H12" s="20" t="s">
        <v>295</v>
      </c>
      <c r="I12" s="20" t="s">
        <v>281</v>
      </c>
      <c r="J12" s="30" t="s">
        <v>296</v>
      </c>
    </row>
    <row r="13" ht="42" customHeight="1" spans="1:10">
      <c r="A13" s="136" t="s">
        <v>257</v>
      </c>
      <c r="B13" s="20" t="s">
        <v>275</v>
      </c>
      <c r="C13" s="20" t="s">
        <v>276</v>
      </c>
      <c r="D13" s="20" t="s">
        <v>291</v>
      </c>
      <c r="E13" s="30" t="s">
        <v>297</v>
      </c>
      <c r="F13" s="20" t="s">
        <v>293</v>
      </c>
      <c r="G13" s="30" t="s">
        <v>294</v>
      </c>
      <c r="H13" s="20" t="s">
        <v>295</v>
      </c>
      <c r="I13" s="20" t="s">
        <v>281</v>
      </c>
      <c r="J13" s="30" t="s">
        <v>296</v>
      </c>
    </row>
    <row r="14" ht="42" customHeight="1" spans="1:10">
      <c r="A14" s="136" t="s">
        <v>257</v>
      </c>
      <c r="B14" s="20" t="s">
        <v>275</v>
      </c>
      <c r="C14" s="20" t="s">
        <v>276</v>
      </c>
      <c r="D14" s="20" t="s">
        <v>298</v>
      </c>
      <c r="E14" s="30" t="s">
        <v>299</v>
      </c>
      <c r="F14" s="20" t="s">
        <v>300</v>
      </c>
      <c r="G14" s="30" t="s">
        <v>301</v>
      </c>
      <c r="H14" s="20" t="s">
        <v>302</v>
      </c>
      <c r="I14" s="20" t="s">
        <v>281</v>
      </c>
      <c r="J14" s="30" t="s">
        <v>296</v>
      </c>
    </row>
    <row r="15" ht="42" customHeight="1" spans="1:10">
      <c r="A15" s="136" t="s">
        <v>257</v>
      </c>
      <c r="B15" s="20" t="s">
        <v>275</v>
      </c>
      <c r="C15" s="20" t="s">
        <v>303</v>
      </c>
      <c r="D15" s="20" t="s">
        <v>304</v>
      </c>
      <c r="E15" s="30" t="s">
        <v>305</v>
      </c>
      <c r="F15" s="20" t="s">
        <v>293</v>
      </c>
      <c r="G15" s="30" t="s">
        <v>89</v>
      </c>
      <c r="H15" s="20" t="s">
        <v>295</v>
      </c>
      <c r="I15" s="20" t="s">
        <v>306</v>
      </c>
      <c r="J15" s="30" t="s">
        <v>296</v>
      </c>
    </row>
    <row r="16" ht="42" customHeight="1" spans="1:10">
      <c r="A16" s="136" t="s">
        <v>257</v>
      </c>
      <c r="B16" s="20" t="s">
        <v>275</v>
      </c>
      <c r="C16" s="20" t="s">
        <v>307</v>
      </c>
      <c r="D16" s="20" t="s">
        <v>308</v>
      </c>
      <c r="E16" s="30" t="s">
        <v>309</v>
      </c>
      <c r="F16" s="20" t="s">
        <v>279</v>
      </c>
      <c r="G16" s="30" t="s">
        <v>310</v>
      </c>
      <c r="H16" s="20" t="s">
        <v>295</v>
      </c>
      <c r="I16" s="20" t="s">
        <v>306</v>
      </c>
      <c r="J16" s="30" t="s">
        <v>296</v>
      </c>
    </row>
    <row r="17" ht="42" customHeight="1" spans="1:10">
      <c r="A17" s="136" t="s">
        <v>255</v>
      </c>
      <c r="B17" s="20" t="s">
        <v>311</v>
      </c>
      <c r="C17" s="20" t="s">
        <v>276</v>
      </c>
      <c r="D17" s="20" t="s">
        <v>277</v>
      </c>
      <c r="E17" s="30" t="s">
        <v>312</v>
      </c>
      <c r="F17" s="20" t="s">
        <v>279</v>
      </c>
      <c r="G17" s="30" t="s">
        <v>287</v>
      </c>
      <c r="H17" s="20" t="s">
        <v>284</v>
      </c>
      <c r="I17" s="20" t="s">
        <v>281</v>
      </c>
      <c r="J17" s="30" t="s">
        <v>313</v>
      </c>
    </row>
    <row r="18" ht="42" customHeight="1" spans="1:10">
      <c r="A18" s="136" t="s">
        <v>255</v>
      </c>
      <c r="B18" s="20" t="s">
        <v>311</v>
      </c>
      <c r="C18" s="20" t="s">
        <v>276</v>
      </c>
      <c r="D18" s="20" t="s">
        <v>277</v>
      </c>
      <c r="E18" s="30" t="s">
        <v>314</v>
      </c>
      <c r="F18" s="20" t="s">
        <v>279</v>
      </c>
      <c r="G18" s="30" t="s">
        <v>287</v>
      </c>
      <c r="H18" s="20" t="s">
        <v>284</v>
      </c>
      <c r="I18" s="20" t="s">
        <v>281</v>
      </c>
      <c r="J18" s="30" t="s">
        <v>315</v>
      </c>
    </row>
    <row r="19" ht="42" customHeight="1" spans="1:10">
      <c r="A19" s="136" t="s">
        <v>255</v>
      </c>
      <c r="B19" s="20" t="s">
        <v>311</v>
      </c>
      <c r="C19" s="20" t="s">
        <v>276</v>
      </c>
      <c r="D19" s="20" t="s">
        <v>277</v>
      </c>
      <c r="E19" s="30" t="s">
        <v>316</v>
      </c>
      <c r="F19" s="20" t="s">
        <v>293</v>
      </c>
      <c r="G19" s="30" t="s">
        <v>85</v>
      </c>
      <c r="H19" s="20" t="s">
        <v>317</v>
      </c>
      <c r="I19" s="20" t="s">
        <v>281</v>
      </c>
      <c r="J19" s="30" t="s">
        <v>318</v>
      </c>
    </row>
    <row r="20" ht="42" customHeight="1" spans="1:10">
      <c r="A20" s="136" t="s">
        <v>255</v>
      </c>
      <c r="B20" s="20" t="s">
        <v>311</v>
      </c>
      <c r="C20" s="20" t="s">
        <v>276</v>
      </c>
      <c r="D20" s="20" t="s">
        <v>277</v>
      </c>
      <c r="E20" s="30" t="s">
        <v>319</v>
      </c>
      <c r="F20" s="20" t="s">
        <v>279</v>
      </c>
      <c r="G20" s="30" t="s">
        <v>287</v>
      </c>
      <c r="H20" s="20" t="s">
        <v>284</v>
      </c>
      <c r="I20" s="20" t="s">
        <v>281</v>
      </c>
      <c r="J20" s="30" t="s">
        <v>320</v>
      </c>
    </row>
    <row r="21" ht="42" customHeight="1" spans="1:10">
      <c r="A21" s="136" t="s">
        <v>255</v>
      </c>
      <c r="B21" s="20" t="s">
        <v>311</v>
      </c>
      <c r="C21" s="20" t="s">
        <v>276</v>
      </c>
      <c r="D21" s="20" t="s">
        <v>277</v>
      </c>
      <c r="E21" s="30" t="s">
        <v>321</v>
      </c>
      <c r="F21" s="20" t="s">
        <v>293</v>
      </c>
      <c r="G21" s="30" t="s">
        <v>83</v>
      </c>
      <c r="H21" s="20" t="s">
        <v>284</v>
      </c>
      <c r="I21" s="20" t="s">
        <v>281</v>
      </c>
      <c r="J21" s="30" t="s">
        <v>322</v>
      </c>
    </row>
    <row r="22" ht="42" customHeight="1" spans="1:10">
      <c r="A22" s="136" t="s">
        <v>255</v>
      </c>
      <c r="B22" s="20" t="s">
        <v>311</v>
      </c>
      <c r="C22" s="20" t="s">
        <v>276</v>
      </c>
      <c r="D22" s="20" t="s">
        <v>277</v>
      </c>
      <c r="E22" s="30" t="s">
        <v>323</v>
      </c>
      <c r="F22" s="20" t="s">
        <v>293</v>
      </c>
      <c r="G22" s="30" t="s">
        <v>287</v>
      </c>
      <c r="H22" s="20" t="s">
        <v>284</v>
      </c>
      <c r="I22" s="20" t="s">
        <v>281</v>
      </c>
      <c r="J22" s="30" t="s">
        <v>324</v>
      </c>
    </row>
    <row r="23" ht="42" customHeight="1" spans="1:10">
      <c r="A23" s="136" t="s">
        <v>255</v>
      </c>
      <c r="B23" s="20" t="s">
        <v>311</v>
      </c>
      <c r="C23" s="20" t="s">
        <v>276</v>
      </c>
      <c r="D23" s="20" t="s">
        <v>277</v>
      </c>
      <c r="E23" s="30" t="s">
        <v>325</v>
      </c>
      <c r="F23" s="20" t="s">
        <v>279</v>
      </c>
      <c r="G23" s="30" t="s">
        <v>287</v>
      </c>
      <c r="H23" s="20" t="s">
        <v>284</v>
      </c>
      <c r="I23" s="20" t="s">
        <v>281</v>
      </c>
      <c r="J23" s="30" t="s">
        <v>326</v>
      </c>
    </row>
    <row r="24" ht="42" customHeight="1" spans="1:10">
      <c r="A24" s="136" t="s">
        <v>255</v>
      </c>
      <c r="B24" s="20" t="s">
        <v>311</v>
      </c>
      <c r="C24" s="20" t="s">
        <v>276</v>
      </c>
      <c r="D24" s="20" t="s">
        <v>277</v>
      </c>
      <c r="E24" s="30" t="s">
        <v>327</v>
      </c>
      <c r="F24" s="20" t="s">
        <v>279</v>
      </c>
      <c r="G24" s="30" t="s">
        <v>88</v>
      </c>
      <c r="H24" s="20" t="s">
        <v>284</v>
      </c>
      <c r="I24" s="20" t="s">
        <v>281</v>
      </c>
      <c r="J24" s="30" t="s">
        <v>328</v>
      </c>
    </row>
    <row r="25" ht="42" customHeight="1" spans="1:10">
      <c r="A25" s="136" t="s">
        <v>255</v>
      </c>
      <c r="B25" s="20" t="s">
        <v>311</v>
      </c>
      <c r="C25" s="20" t="s">
        <v>276</v>
      </c>
      <c r="D25" s="20" t="s">
        <v>277</v>
      </c>
      <c r="E25" s="30" t="s">
        <v>329</v>
      </c>
      <c r="F25" s="20" t="s">
        <v>279</v>
      </c>
      <c r="G25" s="30" t="s">
        <v>82</v>
      </c>
      <c r="H25" s="20" t="s">
        <v>284</v>
      </c>
      <c r="I25" s="20" t="s">
        <v>281</v>
      </c>
      <c r="J25" s="30" t="s">
        <v>330</v>
      </c>
    </row>
    <row r="26" ht="42" customHeight="1" spans="1:10">
      <c r="A26" s="136" t="s">
        <v>255</v>
      </c>
      <c r="B26" s="20" t="s">
        <v>311</v>
      </c>
      <c r="C26" s="20" t="s">
        <v>276</v>
      </c>
      <c r="D26" s="20" t="s">
        <v>277</v>
      </c>
      <c r="E26" s="30" t="s">
        <v>331</v>
      </c>
      <c r="F26" s="20" t="s">
        <v>279</v>
      </c>
      <c r="G26" s="30" t="s">
        <v>287</v>
      </c>
      <c r="H26" s="20" t="s">
        <v>284</v>
      </c>
      <c r="I26" s="20" t="s">
        <v>281</v>
      </c>
      <c r="J26" s="30" t="s">
        <v>332</v>
      </c>
    </row>
    <row r="27" ht="42" customHeight="1" spans="1:10">
      <c r="A27" s="136" t="s">
        <v>255</v>
      </c>
      <c r="B27" s="20" t="s">
        <v>311</v>
      </c>
      <c r="C27" s="20" t="s">
        <v>276</v>
      </c>
      <c r="D27" s="20" t="s">
        <v>291</v>
      </c>
      <c r="E27" s="30" t="s">
        <v>333</v>
      </c>
      <c r="F27" s="20" t="s">
        <v>293</v>
      </c>
      <c r="G27" s="30" t="s">
        <v>294</v>
      </c>
      <c r="H27" s="20" t="s">
        <v>295</v>
      </c>
      <c r="I27" s="20" t="s">
        <v>281</v>
      </c>
      <c r="J27" s="30" t="s">
        <v>334</v>
      </c>
    </row>
    <row r="28" ht="42" customHeight="1" spans="1:10">
      <c r="A28" s="136" t="s">
        <v>255</v>
      </c>
      <c r="B28" s="20" t="s">
        <v>311</v>
      </c>
      <c r="C28" s="20" t="s">
        <v>276</v>
      </c>
      <c r="D28" s="20" t="s">
        <v>291</v>
      </c>
      <c r="E28" s="30" t="s">
        <v>335</v>
      </c>
      <c r="F28" s="20" t="s">
        <v>293</v>
      </c>
      <c r="G28" s="30" t="s">
        <v>294</v>
      </c>
      <c r="H28" s="20" t="s">
        <v>295</v>
      </c>
      <c r="I28" s="20" t="s">
        <v>281</v>
      </c>
      <c r="J28" s="30" t="s">
        <v>336</v>
      </c>
    </row>
    <row r="29" ht="42" customHeight="1" spans="1:10">
      <c r="A29" s="136" t="s">
        <v>255</v>
      </c>
      <c r="B29" s="20" t="s">
        <v>311</v>
      </c>
      <c r="C29" s="20" t="s">
        <v>276</v>
      </c>
      <c r="D29" s="20" t="s">
        <v>291</v>
      </c>
      <c r="E29" s="30" t="s">
        <v>337</v>
      </c>
      <c r="F29" s="20" t="s">
        <v>279</v>
      </c>
      <c r="G29" s="30" t="s">
        <v>310</v>
      </c>
      <c r="H29" s="20" t="s">
        <v>295</v>
      </c>
      <c r="I29" s="20" t="s">
        <v>281</v>
      </c>
      <c r="J29" s="30" t="s">
        <v>338</v>
      </c>
    </row>
    <row r="30" ht="42" customHeight="1" spans="1:10">
      <c r="A30" s="136" t="s">
        <v>255</v>
      </c>
      <c r="B30" s="20" t="s">
        <v>311</v>
      </c>
      <c r="C30" s="20" t="s">
        <v>276</v>
      </c>
      <c r="D30" s="20" t="s">
        <v>298</v>
      </c>
      <c r="E30" s="30" t="s">
        <v>299</v>
      </c>
      <c r="F30" s="20" t="s">
        <v>293</v>
      </c>
      <c r="G30" s="30" t="s">
        <v>339</v>
      </c>
      <c r="H30" s="20" t="s">
        <v>295</v>
      </c>
      <c r="I30" s="20" t="s">
        <v>281</v>
      </c>
      <c r="J30" s="30" t="s">
        <v>340</v>
      </c>
    </row>
    <row r="31" ht="42" customHeight="1" spans="1:10">
      <c r="A31" s="136" t="s">
        <v>255</v>
      </c>
      <c r="B31" s="20" t="s">
        <v>311</v>
      </c>
      <c r="C31" s="20" t="s">
        <v>303</v>
      </c>
      <c r="D31" s="20" t="s">
        <v>341</v>
      </c>
      <c r="E31" s="30" t="s">
        <v>342</v>
      </c>
      <c r="F31" s="20" t="s">
        <v>279</v>
      </c>
      <c r="G31" s="30" t="s">
        <v>86</v>
      </c>
      <c r="H31" s="20" t="s">
        <v>295</v>
      </c>
      <c r="I31" s="20" t="s">
        <v>306</v>
      </c>
      <c r="J31" s="30" t="s">
        <v>343</v>
      </c>
    </row>
    <row r="32" ht="42" customHeight="1" spans="1:10">
      <c r="A32" s="136" t="s">
        <v>255</v>
      </c>
      <c r="B32" s="20" t="s">
        <v>311</v>
      </c>
      <c r="C32" s="20" t="s">
        <v>307</v>
      </c>
      <c r="D32" s="20" t="s">
        <v>308</v>
      </c>
      <c r="E32" s="30" t="s">
        <v>344</v>
      </c>
      <c r="F32" s="20" t="s">
        <v>279</v>
      </c>
      <c r="G32" s="30" t="s">
        <v>310</v>
      </c>
      <c r="H32" s="20" t="s">
        <v>295</v>
      </c>
      <c r="I32" s="20" t="s">
        <v>306</v>
      </c>
      <c r="J32" s="30" t="s">
        <v>345</v>
      </c>
    </row>
    <row r="33" ht="42" customHeight="1" spans="1:10">
      <c r="A33" s="136" t="s">
        <v>261</v>
      </c>
      <c r="B33" s="20" t="s">
        <v>346</v>
      </c>
      <c r="C33" s="20" t="s">
        <v>276</v>
      </c>
      <c r="D33" s="20" t="s">
        <v>277</v>
      </c>
      <c r="E33" s="30" t="s">
        <v>347</v>
      </c>
      <c r="F33" s="20" t="s">
        <v>279</v>
      </c>
      <c r="G33" s="30" t="s">
        <v>287</v>
      </c>
      <c r="H33" s="20" t="s">
        <v>284</v>
      </c>
      <c r="I33" s="20" t="s">
        <v>281</v>
      </c>
      <c r="J33" s="30" t="s">
        <v>348</v>
      </c>
    </row>
    <row r="34" ht="42" customHeight="1" spans="1:10">
      <c r="A34" s="136" t="s">
        <v>261</v>
      </c>
      <c r="B34" s="20" t="s">
        <v>346</v>
      </c>
      <c r="C34" s="20" t="s">
        <v>276</v>
      </c>
      <c r="D34" s="20" t="s">
        <v>277</v>
      </c>
      <c r="E34" s="30" t="s">
        <v>349</v>
      </c>
      <c r="F34" s="20" t="s">
        <v>279</v>
      </c>
      <c r="G34" s="30" t="s">
        <v>287</v>
      </c>
      <c r="H34" s="20" t="s">
        <v>284</v>
      </c>
      <c r="I34" s="20" t="s">
        <v>281</v>
      </c>
      <c r="J34" s="30" t="s">
        <v>350</v>
      </c>
    </row>
    <row r="35" ht="42" customHeight="1" spans="1:10">
      <c r="A35" s="136" t="s">
        <v>261</v>
      </c>
      <c r="B35" s="20" t="s">
        <v>346</v>
      </c>
      <c r="C35" s="20" t="s">
        <v>276</v>
      </c>
      <c r="D35" s="20" t="s">
        <v>277</v>
      </c>
      <c r="E35" s="30" t="s">
        <v>351</v>
      </c>
      <c r="F35" s="20" t="s">
        <v>279</v>
      </c>
      <c r="G35" s="30" t="s">
        <v>287</v>
      </c>
      <c r="H35" s="20" t="s">
        <v>284</v>
      </c>
      <c r="I35" s="20" t="s">
        <v>281</v>
      </c>
      <c r="J35" s="30" t="s">
        <v>352</v>
      </c>
    </row>
    <row r="36" ht="42" customHeight="1" spans="1:10">
      <c r="A36" s="136" t="s">
        <v>261</v>
      </c>
      <c r="B36" s="20" t="s">
        <v>346</v>
      </c>
      <c r="C36" s="20" t="s">
        <v>276</v>
      </c>
      <c r="D36" s="20" t="s">
        <v>291</v>
      </c>
      <c r="E36" s="30" t="s">
        <v>353</v>
      </c>
      <c r="F36" s="20" t="s">
        <v>293</v>
      </c>
      <c r="G36" s="30" t="s">
        <v>294</v>
      </c>
      <c r="H36" s="20" t="s">
        <v>295</v>
      </c>
      <c r="I36" s="20" t="s">
        <v>281</v>
      </c>
      <c r="J36" s="30" t="s">
        <v>354</v>
      </c>
    </row>
    <row r="37" ht="42" customHeight="1" spans="1:10">
      <c r="A37" s="136" t="s">
        <v>261</v>
      </c>
      <c r="B37" s="20" t="s">
        <v>346</v>
      </c>
      <c r="C37" s="20" t="s">
        <v>276</v>
      </c>
      <c r="D37" s="20" t="s">
        <v>298</v>
      </c>
      <c r="E37" s="30" t="s">
        <v>299</v>
      </c>
      <c r="F37" s="20" t="s">
        <v>300</v>
      </c>
      <c r="G37" s="30" t="s">
        <v>301</v>
      </c>
      <c r="H37" s="20" t="s">
        <v>295</v>
      </c>
      <c r="I37" s="20" t="s">
        <v>281</v>
      </c>
      <c r="J37" s="30" t="s">
        <v>340</v>
      </c>
    </row>
    <row r="38" ht="42" customHeight="1" spans="1:10">
      <c r="A38" s="136" t="s">
        <v>261</v>
      </c>
      <c r="B38" s="20" t="s">
        <v>346</v>
      </c>
      <c r="C38" s="20" t="s">
        <v>303</v>
      </c>
      <c r="D38" s="20" t="s">
        <v>304</v>
      </c>
      <c r="E38" s="30" t="s">
        <v>355</v>
      </c>
      <c r="F38" s="20" t="s">
        <v>279</v>
      </c>
      <c r="G38" s="30" t="s">
        <v>310</v>
      </c>
      <c r="H38" s="20" t="s">
        <v>295</v>
      </c>
      <c r="I38" s="20" t="s">
        <v>281</v>
      </c>
      <c r="J38" s="30" t="s">
        <v>356</v>
      </c>
    </row>
    <row r="39" ht="42" customHeight="1" spans="1:10">
      <c r="A39" s="136" t="s">
        <v>261</v>
      </c>
      <c r="B39" s="20" t="s">
        <v>346</v>
      </c>
      <c r="C39" s="20" t="s">
        <v>307</v>
      </c>
      <c r="D39" s="20" t="s">
        <v>308</v>
      </c>
      <c r="E39" s="30" t="s">
        <v>357</v>
      </c>
      <c r="F39" s="20" t="s">
        <v>279</v>
      </c>
      <c r="G39" s="30" t="s">
        <v>310</v>
      </c>
      <c r="H39" s="20" t="s">
        <v>295</v>
      </c>
      <c r="I39" s="20" t="s">
        <v>306</v>
      </c>
      <c r="J39" s="30" t="s">
        <v>358</v>
      </c>
    </row>
  </sheetData>
  <mergeCells count="8">
    <mergeCell ref="A2:J2"/>
    <mergeCell ref="A3:H3"/>
    <mergeCell ref="A8:A16"/>
    <mergeCell ref="A17:A32"/>
    <mergeCell ref="A33:A39"/>
    <mergeCell ref="B8:B16"/>
    <mergeCell ref="B17:B32"/>
    <mergeCell ref="B33:B39"/>
  </mergeCells>
  <printOptions horizontalCentered="1"/>
  <pageMargins left="0.96" right="0.96" top="0.72" bottom="0.72" header="0" footer="0"/>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王玉珏</cp:lastModifiedBy>
  <dcterms:created xsi:type="dcterms:W3CDTF">2026-02-16T06:27:00Z</dcterms:created>
  <dcterms:modified xsi:type="dcterms:W3CDTF">2026-02-25T07:49:37Z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6B7CCDC36FDF42DFBB16F984DDE7B8CD_12</vt:lpwstr>
  </property>
  <property fmtid="{D5CDD505-2E9C-101B-9397-08002B2CF9AE}" pid="3" name="KSOProductBuildVer">
    <vt:lpwstr>2052-12.1.0.25225</vt:lpwstr>
  </property>
  <property fmtid="{D5CDD505-2E9C-101B-9397-08002B2CF9AE}" pid="4" name="CalculationRule">
    <vt:i4>0</vt:i4>
  </property>
</Properties>
</file>