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3"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<sst xmlns="http://schemas.openxmlformats.org/spreadsheetml/2006/main" count="1158" uniqueCount="479">
  <si>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</si>
  <si>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</si>
  <si>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</si>
  <si>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</si>
  <si>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</si>
  <si>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</si>
  <si>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</si>
  <si>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</si>
  <si>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</si>
  <si>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</si>
  <si>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</si>
  <si>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</si>
  <si>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</si>
  <si>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</si>
  <si>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</si>
  <si>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</si>
  <si>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</si>
  <si>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</si>
  <si>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</si>
  <si>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</si>
  <si>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</si>
  <si>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</si>
  <si>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</si>
  <si>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</si>
  <si>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</si>
  <si>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</si>
  <si>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</si>
  <si>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</si>
  <si>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</si>
  <si>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</si>
  <si>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</si>
  <si>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</si>
  <si>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</si>
  <si>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</si>
  <si>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</si>
  <si>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</si>
  <si>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</si>
  <si>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</si>
  <si>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</si>
  <si>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</si>
  <si>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</si>
  <si>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</si>
  <si>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</si>
  <si>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</si>
  <si>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</si>
  <si>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</si>
  <si>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</si>
  <si>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</si>
  <si>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</si>
  <si>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</si>
  <si>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</si>
  <si>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</si>
  <si>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</si>
  <si>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</si>
  <si>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</si>
  <si>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</si>
  <si>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</si>
  <si>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</si>
  <si>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</si>
  <si>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</si>
  <si>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</si>
  <si>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</si>
  <si>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</si>
  <si>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</si>
  <si>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</si>
  <si>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</si>
  <si>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</si>
  <si>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</si>
  <si>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</si>
  <si>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273</t>
  </si>
  <si>
    <t>中国民主同盟昆明市委员会</t>
  </si>
  <si>
    <t>273001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</si>
  <si>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</si>
  <si>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</si>
  <si>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</si>
  <si>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</si>
  <si>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</si>
  <si>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</si>
  <si>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</si>
  <si>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</si>
  <si>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</si>
  <si>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</si>
  <si>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</si>
  <si>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</si>
  <si>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</si>
  <si>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</si>
  <si>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</si>
  <si>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</si>
  <si>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</si>
  <si>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</si>
  <si>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</si>
  <si>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</si>
  <si>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</si>
  <si>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</si>
  <si>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</si>
  <si>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</si>
  <si>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</si>
  <si>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</si>
  <si>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</si>
  <si>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</si>
  <si>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20128</t>
  </si>
  <si>
    <t>民主党派及工商联事务</t>
  </si>
  <si>
    <t>2012801</t>
  </si>
  <si>
    <t>行政运行</t>
  </si>
  <si>
    <t>2012802</t>
  </si>
  <si>
    <t>一般行政管理事务</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</si>
  <si>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</si>
  <si>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</si>
  <si>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</si>
  <si>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</si>
  <si>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</si>
  <si>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</si>
  <si>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</si>
  <si>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</si>
  <si>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</si>
  <si>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</si>
  <si>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</si>
  <si>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</si>
  <si>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</si>
  <si>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</si>
  <si>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</si>
  <si>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</si>
  <si>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</si>
  <si>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</si>
  <si>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</si>
  <si>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</si>
  <si>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</si>
  <si>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</si>
  <si>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</si>
  <si>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</si>
  <si>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</si>
  <si>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</si>
  <si>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</si>
  <si>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</si>
  <si>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</si>
  <si>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</si>
  <si>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</si>
  <si>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</si>
  <si>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</si>
  <si>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</si>
  <si>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</si>
  <si>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</si>
  <si>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</si>
  <si>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</si>
  <si>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</si>
  <si>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</si>
  <si>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</si>
  <si>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</si>
  <si>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</si>
  <si>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</si>
  <si>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</si>
  <si>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</si>
  <si>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</si>
  <si>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</si>
  <si>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</si>
  <si>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</si>
  <si>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</si>
  <si>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</si>
  <si>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</si>
  <si>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</si>
  <si>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</si>
  <si>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</si>
  <si>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</si>
  <si>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</si>
  <si>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</si>
  <si>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</si>
  <si>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</si>
  <si>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</si>
  <si>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</si>
  <si>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</si>
  <si>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</si>
  <si>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</si>
  <si>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</si>
  <si>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</si>
  <si>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</si>
  <si>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</si>
  <si>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</si>
  <si>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</si>
  <si>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</si>
  <si>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</si>
  <si>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</si>
  <si>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</si>
  <si>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</si>
  <si>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</si>
  <si>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</si>
  <si>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</si>
  <si>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</si>
  <si>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</si>
  <si>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</si>
  <si>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</si>
  <si>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</si>
  <si>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</si>
  <si>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</si>
  <si>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</si>
  <si>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</si>
  <si>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</si>
  <si>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</si>
  <si>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530100210000000008106</t>
  </si>
  <si>
    <t>行政人员支出工资</t>
  </si>
  <si>
    <t>30101</t>
  </si>
  <si>
    <t>基本工资</t>
  </si>
  <si>
    <t>30102</t>
  </si>
  <si>
    <t>津贴补贴</t>
  </si>
  <si>
    <t>30103</t>
  </si>
  <si>
    <t>奖金</t>
  </si>
  <si>
    <t>530100210000000008107</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</si>
  <si>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</si>
  <si>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</si>
  <si>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</si>
  <si>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</si>
  <si>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</si>
  <si>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</si>
  <si>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</si>
  <si>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</si>
  <si>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</si>
  <si>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</si>
  <si>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</si>
  <si>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530100210000000008108</t>
  </si>
  <si>
    <t>30113</t>
  </si>
  <si>
    <t>530100210000000008109</t>
  </si>
  <si>
    <t>对个人和家庭的补助</t>
  </si>
  <si>
    <t>30305</t>
  </si>
  <si>
    <t>生活补助</t>
  </si>
  <si>
    <t>530100210000000008111</t>
  </si>
  <si>
    <t>行政人员公务交通补贴</t>
  </si>
  <si>
    <t>30239</t>
  </si>
  <si>
    <t>其他交通费用</t>
  </si>
  <si>
    <t>530100210000000008112</t>
  </si>
  <si>
    <t>工会经费</t>
  </si>
  <si>
    <t>30228</t>
  </si>
  <si>
    <t>530100210000000008113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</si>
  <si>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</si>
  <si>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</si>
  <si>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</si>
  <si>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</si>
  <si>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</si>
  <si>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</si>
  <si>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</si>
  <si>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</si>
  <si>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</si>
  <si>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</si>
  <si>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</si>
  <si>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</si>
  <si>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</si>
  <si>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</si>
  <si>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</si>
  <si>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</si>
  <si>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</si>
  <si>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530100210000000018968</t>
  </si>
  <si>
    <t>30217</t>
  </si>
  <si>
    <t>530100231100001464740</t>
  </si>
  <si>
    <t>行政人员奖金</t>
  </si>
  <si>
    <t>预算05-1表</t>
  </si>
  <si>
    <t>项目分类</t>
  </si>
  <si>
    <t>项目单位</t>
  </si>
  <si>
    <t>经济科目编码</t>
  </si>
  <si>
    <t>经济科目名称</t>
  </si>
  <si>
    <t>本年拨款</t>
  </si>
  <si>
    <t>其中：本次下达</t>
  </si>
  <si>
    <t>专项业务类</t>
  </si>
  <si>
    <t>530100210000000017750</t>
  </si>
  <si>
    <t>民主党派、侨联、台联、工商联履职保障经费</t>
  </si>
  <si>
    <t>530100210000000017753</t>
  </si>
  <si>
    <t>参政议政及社会服务工作经费</t>
  </si>
  <si>
    <t>530100210000000017755</t>
  </si>
  <si>
    <t>组织宣传工作经费</t>
  </si>
  <si>
    <t>530100221100001068892</t>
  </si>
  <si>
    <t>收支专户经费</t>
  </si>
  <si>
    <t>530100241100002098341</t>
  </si>
  <si>
    <t>长江生态环境保护民主监督工作经费</t>
  </si>
  <si>
    <t>530100251100003577471</t>
  </si>
  <si>
    <t>新增资产配置经费</t>
  </si>
  <si>
    <t>31002</t>
  </si>
  <si>
    <t>办公设备购置</t>
  </si>
  <si>
    <t>预算05-2表</t>
  </si>
  <si>
    <t>项目年度绩效目标</t>
  </si>
  <si>
    <t>一级指标</t>
  </si>
  <si>
    <t>二级指标</t>
  </si>
  <si>
    <t>三级指标</t>
  </si>
  <si>
    <t>指标性质</t>
  </si>
  <si>
    <t>指标值</t>
  </si>
  <si>
    <t>度量单位</t>
  </si>
  <si>
    <t>指标属性</t>
  </si>
  <si>
    <t>指标内容</t>
  </si>
  <si>
    <t>年度工作目标一：1.组织开展“盟务骨干培训班”；2.组织开展基层委委员工作；3.组织开展基层委委员活动；4.组织开展专委会工作；5.组织开展新春盟员慰问工作。                                                                                                                                                                              年度工作目标二：1.印刷《昆明民盟》季刊；2.宣传年度工作会议；3.盟史研究；4.做好两会宣传工作。</t>
  </si>
  <si>
    <t>产出指标</t>
  </si>
  <si>
    <t>数量指标</t>
  </si>
  <si>
    <t>“盟务骨干培训班”培训人数</t>
  </si>
  <si>
    <t>&gt;=</t>
  </si>
  <si>
    <t>40</t>
  </si>
  <si>
    <t>人</t>
  </si>
  <si>
    <t>定量指标</t>
  </si>
  <si>
    <t>按工作计划组织“盟务骨干培训班”。</t>
  </si>
  <si>
    <t>基层委委员工作开展范围；盟员活动开展范围；专委会工作开展范围</t>
  </si>
  <si>
    <t>=</t>
  </si>
  <si>
    <t>个</t>
  </si>
  <si>
    <t>按工作计划开展基层委委员工作、盟员活动及专委会工作，各项工作均需覆盖7个基层委。</t>
  </si>
  <si>
    <t>两会宣传活动</t>
  </si>
  <si>
    <t>次</t>
  </si>
  <si>
    <t>按工作计划组织两会宣传活动，1年1次。</t>
  </si>
  <si>
    <t>印刷《昆明民盟》季刊</t>
  </si>
  <si>
    <t>期</t>
  </si>
  <si>
    <t>按工作计划印刷《昆明民盟》季刊</t>
  </si>
  <si>
    <t>组织宣传培训班次数</t>
  </si>
  <si>
    <t>次/年</t>
  </si>
  <si>
    <t>按工作计划组织宣传培训班，1年1次。</t>
  </si>
  <si>
    <t>质量指标</t>
  </si>
  <si>
    <t>印刷季刊验收合格</t>
  </si>
  <si>
    <t>90</t>
  </si>
  <si>
    <t>%</t>
  </si>
  <si>
    <t>按照工作计划印刷《昆明民盟》季刊，需对印刷的季刊进行验收。</t>
  </si>
  <si>
    <t>时效指标</t>
  </si>
  <si>
    <t>完成时限</t>
  </si>
  <si>
    <t>&lt;=</t>
  </si>
  <si>
    <t>2025年11月30日</t>
  </si>
  <si>
    <t>日</t>
  </si>
  <si>
    <t>年度工作计划、上年度工作总结</t>
  </si>
  <si>
    <t>效益指标</t>
  </si>
  <si>
    <t>社会效益</t>
  </si>
  <si>
    <t>盟员对专题活动的认可率</t>
  </si>
  <si>
    <t>定性指标</t>
  </si>
  <si>
    <t>满意度指标</t>
  </si>
  <si>
    <t>服务对象满意度</t>
  </si>
  <si>
    <t>“盟务骨干培训班”参与人员满意度</t>
  </si>
  <si>
    <t>按工作计划组织“盟务骨干培训班”，预计培训人数60人，发放问卷调查20分统计参与培训人员满意度。</t>
  </si>
  <si>
    <t>2025年民盟市委将进一步围绕中共昆明市委、市政府的中心工作，紧扣昆明市经济社会发展“十四五”规划，发挥民盟自身特色优势，聚焦优质教育均衡、产业发展、生态文明、乡村振兴等领域制定民盟市委会参政议政的长、短期规划，以规划为引领，进一步完善参政调研、成果转化落实全链条机制和人才培养机制，提高调查研究能力，进一步增强参政党履职水平。同时要与时俱进，创新形式，丰富内容，拓宽帮扶覆盖面，做实做精做优民盟“烛光行动”“黄丝带”等社会服务品牌；注重实效性，继续开展送文化、送艺术、送科技、送法律、送医疗的“同心服务进社区行动”；继续探索民主监督有效形式，在参与社会治理工作中，找准切入点，树立参政党的良好形象。</t>
  </si>
  <si>
    <t>集体提案社情民意调研范围</t>
  </si>
  <si>
    <t>集体提案社情民意调研覆盖基层委及专委会范围</t>
  </si>
  <si>
    <t>开展课题调研个数</t>
  </si>
  <si>
    <t>个/年</t>
  </si>
  <si>
    <t>开展课题调研5个</t>
  </si>
  <si>
    <t>开展同心工程次数</t>
  </si>
  <si>
    <t>同心·烛光行动工程（寻甸教师培训）2次/年；同心·法律服务工程2次/年。</t>
  </si>
  <si>
    <t>开展助力乡村振兴工作</t>
  </si>
  <si>
    <t>根据工作计划开展助力乡村振兴工作。</t>
  </si>
  <si>
    <t>课题报告结题率</t>
  </si>
  <si>
    <t>80</t>
  </si>
  <si>
    <t>开展的课题调研报告结题率需要达到80%以上。</t>
  </si>
  <si>
    <t>集体提案社情民意调研覆盖率</t>
  </si>
  <si>
    <t>100</t>
  </si>
  <si>
    <t>按相关工作计划完成</t>
  </si>
  <si>
    <t>2025年11月</t>
  </si>
  <si>
    <t>月</t>
  </si>
  <si>
    <t>盟员对“烛光行动”教育帮扶活动的认可率</t>
  </si>
  <si>
    <t>根据工作计划到东川、寻甸、禄劝开展教师培训工作，培训结束后发放100份问卷调查统计接受培训师生对“烛光行动”教育帮扶活动认可率。</t>
  </si>
  <si>
    <t>服务对象满意</t>
  </si>
  <si>
    <t>根据工作计划到东川、寻甸、禄劝开展教师培训工作，培训结束后发放100份问卷调查统计接受培训师生对“烛光行动”教育帮扶活动满意程度。</t>
  </si>
  <si>
    <t>申请将收支专户的利息资金纳入预算管理，用于存量资金上缴。</t>
  </si>
  <si>
    <t>项目完成时限</t>
  </si>
  <si>
    <t>2025.11.30</t>
  </si>
  <si>
    <t>年-月-日</t>
  </si>
  <si>
    <t>项目完成时限：11月底前完成</t>
  </si>
  <si>
    <t>可持续影响</t>
  </si>
  <si>
    <t>收支专户资金上缴率</t>
  </si>
  <si>
    <t>收支专户资金使用率需达到90%</t>
  </si>
  <si>
    <t>80%</t>
  </si>
  <si>
    <t>财政满意程度。</t>
  </si>
  <si>
    <t>项目资金主用于开展下列工作：1.盟员之家建设经费；2.机关学习、盟员学习等学习项目经费；3.支付会计服务费；4.民盟传统教育基地建设；5.据实发生的其他履职保障工作。</t>
  </si>
  <si>
    <t>开展机关学习工作次数</t>
  </si>
  <si>
    <t>该项工作为我单位常规工作，每年组织不少于10次机关学习，有助于提升机关职工业务能力。</t>
  </si>
  <si>
    <t>完成工作时限</t>
  </si>
  <si>
    <t>完成指标得满分，未完成按比例扣分。</t>
  </si>
  <si>
    <t>职工对机关学习的认可率</t>
  </si>
  <si>
    <t>该项工作为我单位常规工作，每月组织一次机关学习工作，须在年底统计12名在职职工对该项工作的认可程度。</t>
  </si>
  <si>
    <t>新增A3幅面国产彩色多功能一体机1台。</t>
  </si>
  <si>
    <t>购置设备数量</t>
  </si>
  <si>
    <t>1.00</t>
  </si>
  <si>
    <t>台</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</si>
  <si>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</si>
  <si>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</si>
  <si>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</si>
  <si>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</si>
  <si>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</si>
  <si>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</si>
  <si>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</si>
  <si>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</si>
  <si>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</si>
  <si>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</si>
  <si>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</si>
  <si>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</si>
  <si>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</si>
  <si>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</si>
  <si>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</si>
  <si>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</si>
  <si>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2025年度民盟昆明市委会围绕云南省和昆明市长江生态环境保护重点和难点问题，拟开展“昆明市农村黑臭水体情况调查及治理研究”和“滇池水环境水生态修复治理研究”2项民主监督重点课题调研。同时总结长江生态环境民主监督相关工作，收集五年来的相关材料。为做好调研工作，调研组计划赴省内相关州市及长江沿线其他省市和地区考察调研，开展资料收集、现场调研、座谈访谈、文献研究、检测分析、数据统计等工作，因民主监督属于中央和省赋予的新的专项工作任务。</t>
  </si>
  <si>
    <t>完成省内外调研次数</t>
  </si>
  <si>
    <t>课题研究中进行的社会调研活动，预计4次省外调研，5次省内调研。</t>
  </si>
  <si>
    <t>开展课题研讨会次数</t>
  </si>
  <si>
    <t>课题研究过程中为组织开展研讨、咨询等活动，预计组织12次会议。</t>
  </si>
  <si>
    <t>课题研讨成果验收合格率</t>
  </si>
  <si>
    <t>邀请10位评审专家对支持长江生态环境保护民主监督选题调研成果进行验收。</t>
  </si>
  <si>
    <t>调研课题征集时效</t>
  </si>
  <si>
    <t>年初完成征集</t>
  </si>
  <si>
    <t>考核调研课题征集时效性</t>
  </si>
  <si>
    <t>调研课题中期评审时效</t>
  </si>
  <si>
    <t>三季度前完成</t>
  </si>
  <si>
    <t>考核调研课题中期评审时效性</t>
  </si>
  <si>
    <t>调研课题结题时效</t>
  </si>
  <si>
    <t>四季度前完成</t>
  </si>
  <si>
    <t>考核调研课题结题时效性</t>
  </si>
  <si>
    <t>生态效益</t>
  </si>
  <si>
    <t>提升长江生态环境绿色发展率</t>
  </si>
  <si>
    <t>考核提升长江生态环境绿色发展率</t>
  </si>
  <si>
    <t>体现服务对象满意度</t>
  </si>
  <si>
    <t>预算06表</t>
  </si>
  <si>
    <t>政府性基金预算支出预算表</t>
  </si>
  <si>
    <t>单位名称：昆明市发展和改革委员会</t>
  </si>
  <si>
    <t>政府性基金预算支出</t>
  </si>
  <si>
    <t>注：我单位无政府性基金预算财政拨款，本表无数据。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</si>
  <si>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</si>
  <si>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</si>
  <si>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</si>
  <si>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</si>
  <si>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</si>
  <si>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</si>
  <si>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</si>
  <si>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</si>
  <si>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</si>
  <si>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</si>
  <si>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</si>
  <si>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彩色复印机</t>
  </si>
  <si>
    <t>复印机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</si>
  <si>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</si>
  <si>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</si>
  <si>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</si>
  <si>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</si>
  <si>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</si>
  <si>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</si>
  <si>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</si>
  <si>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</si>
  <si>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会计服务</t>
  </si>
  <si>
    <t>B0301 会计服务</t>
  </si>
  <si>
    <t>B 政府履职辅助性服务</t>
  </si>
  <si>
    <t>单位无财务专职岗位，向具备资质的第三方购买会计服务。</t>
  </si>
  <si>
    <t>印刷服务</t>
  </si>
  <si>
    <t>B1104 印刷和出版服务</t>
  </si>
  <si>
    <t>购买《昆明民盟》季刊等刊物的印刷服务。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</si>
  <si>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</si>
  <si>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</si>
  <si>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</si>
  <si>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</si>
  <si>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</si>
  <si>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</si>
  <si>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</si>
  <si>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</si>
  <si>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</si>
  <si>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</si>
  <si>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</si>
  <si>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</si>
  <si>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</si>
  <si>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</si>
  <si>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</si>
  <si>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</si>
  <si>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</si>
  <si>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</si>
  <si>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</si>
  <si>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</si>
  <si>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</si>
  <si>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</si>
  <si>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</si>
  <si>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注：我单位无市对下转移支付预算，本表无数据。</t>
  </si>
  <si>
    <t>预算09-2表</t>
  </si>
  <si>
    <t xml:space="preserve">预算10表
</t>
  </si>
  <si>
    <t>资产类别</t>
  </si>
  <si>
    <t>资产分类代码.名称</t>
  </si>
  <si>
    <t>资产名称</t>
  </si>
  <si>
    <t>计量单位</t>
  </si>
  <si>
    <t>财政部门批复数（元）</t>
  </si>
  <si>
    <t>单价</t>
  </si>
  <si>
    <t>金额</t>
  </si>
  <si>
    <t>注：我单位年初无新增资产配置，本表无数据。</t>
  </si>
  <si>
    <t>预算11表</t>
  </si>
  <si>
    <t>上级补助</t>
  </si>
  <si>
    <t>注：我单位无上级转移支付补助项目支出预算，本表无数据。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</si>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</sst>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00">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3"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"单位名称："&amp;"中国民主同盟昆明市委员会"</f>
        <v>单位名称：中国民主同盟昆明市委员会</v>
      </c>
      <c r="B3" s="164"/>
      <c r="D3" s="143"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80">
        <v>3769823.84</v>
      </c>
      <c r="C6" s="167" t="s">
        <v>8</v>
      </c>
      <c r="D6" s="80">
        <v>2757541.84</v>
      </c>
    </row>
    <row r="7" ht="17.25" customHeight="1" spans="1:4">
      <c r="A7" s="167" t="s">
        <v>9</v>
      </c>
      <c r="B7" s="80"/>
      <c r="C7" s="167" t="s">
        <v>10</v>
      </c>
      <c r="D7" s="80"/>
    </row>
    <row r="8" ht="17.25" customHeight="1" spans="1:4">
      <c r="A8" s="167" t="s">
        <v>11</v>
      </c>
      <c r="B8" s="80"/>
      <c r="C8" s="199" t="s">
        <v>12</v>
      </c>
      <c r="D8" s="80"/>
    </row>
    <row r="9" ht="17.25" customHeight="1" spans="1:4">
      <c r="A9" s="167" t="s">
        <v>13</v>
      </c>
      <c r="B9" s="80"/>
      <c r="C9" s="199" t="s">
        <v>14</v>
      </c>
      <c r="D9" s="80"/>
    </row>
    <row r="10" ht="17.25" customHeight="1" spans="1:4">
      <c r="A10" s="167" t="s">
        <v>15</v>
      </c>
      <c r="B10" s="80">
        <v>1</v>
      </c>
      <c r="C10" s="199" t="s">
        <v>16</v>
      </c>
      <c r="D10" s="80"/>
    </row>
    <row r="11" ht="17.25" customHeight="1" spans="1:4">
      <c r="A11" s="167" t="s">
        <v>17</v>
      </c>
      <c r="B11" s="80"/>
      <c r="C11" s="199" t="s">
        <v>18</v>
      </c>
      <c r="D11" s="80"/>
    </row>
    <row r="12" ht="17.25" customHeight="1" spans="1:4">
      <c r="A12" s="167" t="s">
        <v>19</v>
      </c>
      <c r="B12" s="80"/>
      <c r="C12" s="31" t="s">
        <v>20</v>
      </c>
      <c r="D12" s="80"/>
    </row>
    <row r="13" ht="17.25" customHeight="1" spans="1:4">
      <c r="A13" s="167" t="s">
        <v>21</v>
      </c>
      <c r="B13" s="80"/>
      <c r="C13" s="31" t="s">
        <v>22</v>
      </c>
      <c r="D13" s="80">
        <v>518287</v>
      </c>
    </row>
    <row r="14" ht="17.25" customHeight="1" spans="1:4">
      <c r="A14" s="167" t="s">
        <v>23</v>
      </c>
      <c r="B14" s="80"/>
      <c r="C14" s="31" t="s">
        <v>24</v>
      </c>
      <c r="D14" s="80">
        <v>283888</v>
      </c>
    </row>
    <row r="15" ht="17.25" customHeight="1" spans="1:4">
      <c r="A15" s="167" t="s">
        <v>25</v>
      </c>
      <c r="B15" s="80">
        <v>1</v>
      </c>
      <c r="C15" s="31" t="s">
        <v>26</v>
      </c>
      <c r="D15" s="80"/>
    </row>
    <row r="16" ht="17.25" customHeight="1" spans="1:4">
      <c r="A16" s="148"/>
      <c r="B16" s="80"/>
      <c r="C16" s="31" t="s">
        <v>27</v>
      </c>
      <c r="D16" s="80"/>
    </row>
    <row r="17" ht="17.25" customHeight="1" spans="1:4">
      <c r="A17" s="168"/>
      <c r="B17" s="80"/>
      <c r="C17" s="31" t="s">
        <v>28</v>
      </c>
      <c r="D17" s="80"/>
    </row>
    <row r="18" ht="17.25" customHeight="1" spans="1:4">
      <c r="A18" s="168"/>
      <c r="B18" s="80"/>
      <c r="C18" s="31" t="s">
        <v>29</v>
      </c>
      <c r="D18" s="80"/>
    </row>
    <row r="19" ht="17.25" customHeight="1" spans="1:4">
      <c r="A19" s="168"/>
      <c r="B19" s="80"/>
      <c r="C19" s="31" t="s">
        <v>30</v>
      </c>
      <c r="D19" s="80"/>
    </row>
    <row r="20" ht="17.25" customHeight="1" spans="1:4">
      <c r="A20" s="168"/>
      <c r="B20" s="80"/>
      <c r="C20" s="31" t="s">
        <v>31</v>
      </c>
      <c r="D20" s="80"/>
    </row>
    <row r="21" ht="17.25" customHeight="1" spans="1:4">
      <c r="A21" s="168"/>
      <c r="B21" s="80"/>
      <c r="C21" s="31" t="s">
        <v>32</v>
      </c>
      <c r="D21" s="80"/>
    </row>
    <row r="22" ht="17.25" customHeight="1" spans="1:4">
      <c r="A22" s="168"/>
      <c r="B22" s="80"/>
      <c r="C22" s="31" t="s">
        <v>33</v>
      </c>
      <c r="D22" s="80"/>
    </row>
    <row r="23" ht="17.25" customHeight="1" spans="1:4">
      <c r="A23" s="168"/>
      <c r="B23" s="80"/>
      <c r="C23" s="31" t="s">
        <v>34</v>
      </c>
      <c r="D23" s="80"/>
    </row>
    <row r="24" ht="17.25" customHeight="1" spans="1:4">
      <c r="A24" s="168"/>
      <c r="B24" s="80"/>
      <c r="C24" s="31" t="s">
        <v>35</v>
      </c>
      <c r="D24" s="80">
        <v>210108</v>
      </c>
    </row>
    <row r="25" ht="17.25" customHeight="1" spans="1:4">
      <c r="A25" s="168"/>
      <c r="B25" s="80"/>
      <c r="C25" s="31" t="s">
        <v>36</v>
      </c>
      <c r="D25" s="80"/>
    </row>
    <row r="26" ht="17.25" customHeight="1" spans="1:4">
      <c r="A26" s="168"/>
      <c r="B26" s="80"/>
      <c r="C26" s="148" t="s">
        <v>37</v>
      </c>
      <c r="D26" s="80"/>
    </row>
    <row r="27" ht="17.25" customHeight="1" spans="1:4">
      <c r="A27" s="168"/>
      <c r="B27" s="80"/>
      <c r="C27" s="31" t="s">
        <v>38</v>
      </c>
      <c r="D27" s="80"/>
    </row>
    <row r="28" ht="16.5" customHeight="1" spans="1:4">
      <c r="A28" s="168"/>
      <c r="B28" s="80"/>
      <c r="C28" s="31" t="s">
        <v>39</v>
      </c>
      <c r="D28" s="80"/>
    </row>
    <row r="29" ht="16.5" customHeight="1" spans="1:4">
      <c r="A29" s="168"/>
      <c r="B29" s="80"/>
      <c r="C29" s="148" t="s">
        <v>40</v>
      </c>
      <c r="D29" s="80"/>
    </row>
    <row r="30" ht="17.25" customHeight="1" spans="1:4">
      <c r="A30" s="168"/>
      <c r="B30" s="80"/>
      <c r="C30" s="148" t="s">
        <v>41</v>
      </c>
      <c r="D30" s="80"/>
    </row>
    <row r="31" ht="17.25" customHeight="1" spans="1:4">
      <c r="A31" s="168"/>
      <c r="B31" s="80"/>
      <c r="C31" s="31" t="s">
        <v>42</v>
      </c>
      <c r="D31" s="80"/>
    </row>
    <row r="32" ht="16.5" customHeight="1" spans="1:4">
      <c r="A32" s="168" t="s">
        <v>43</v>
      </c>
      <c r="B32" s="80">
        <v>3769824.84</v>
      </c>
      <c r="C32" s="168" t="s">
        <v>44</v>
      </c>
      <c r="D32" s="80">
        <v>3769824.84</v>
      </c>
    </row>
    <row r="33" ht="16.5" customHeight="1" spans="1:4">
      <c r="A33" s="148" t="s">
        <v>45</v>
      </c>
      <c r="B33" s="80"/>
      <c r="C33" s="148"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9" t="s">
        <v>50</v>
      </c>
      <c r="B36" s="80">
        <v>3769824.84</v>
      </c>
      <c r="C36" s="169" t="s">
        <v>51</v>
      </c>
      <c r="D36" s="80">
        <v>3769824.84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"单位名称："&amp;"中国民主同盟昆明市委员会"</f>
        <v>单位名称：中国民主同盟昆明市委员会</v>
      </c>
      <c r="S3" s="46" t="s">
        <v>1</v>
      </c>
    </row>
    <row r="4" ht="21.75" customHeight="1" spans="1:19">
      <c r="A4" s="185" t="s">
        <v>53</v>
      </c>
      <c r="B4" s="186" t="s">
        <v>54</v>
      </c>
      <c r="C4" s="186" t="s">
        <v>55</v>
      </c>
      <c r="D4" s="187" t="s">
        <v>56</v>
      </c>
      <c r="E4" s="187"/>
      <c r="F4" s="187"/>
      <c r="G4" s="187"/>
      <c r="H4" s="187"/>
      <c r="I4" s="133"/>
      <c r="J4" s="187"/>
      <c r="K4" s="187"/>
      <c r="L4" s="187"/>
      <c r="M4" s="187"/>
      <c r="N4" s="194"/>
      <c r="O4" s="187" t="s">
        <v>45</v>
      </c>
      <c r="P4" s="187"/>
      <c r="Q4" s="187"/>
      <c r="R4" s="187"/>
      <c r="S4" s="194"/>
    </row>
    <row r="5" ht="27" customHeight="1" spans="1:19">
      <c r="A5" s="188"/>
      <c r="B5" s="189"/>
      <c r="C5" s="189"/>
      <c r="D5" s="189" t="s">
        <v>57</v>
      </c>
      <c r="E5" s="189" t="s">
        <v>58</v>
      </c>
      <c r="F5" s="189" t="s">
        <v>59</v>
      </c>
      <c r="G5" s="189" t="s">
        <v>60</v>
      </c>
      <c r="H5" s="189" t="s">
        <v>61</v>
      </c>
      <c r="I5" s="195" t="s">
        <v>62</v>
      </c>
      <c r="J5" s="196"/>
      <c r="K5" s="196"/>
      <c r="L5" s="196"/>
      <c r="M5" s="196"/>
      <c r="N5" s="197"/>
      <c r="O5" s="189" t="s">
        <v>57</v>
      </c>
      <c r="P5" s="189" t="s">
        <v>58</v>
      </c>
      <c r="Q5" s="189" t="s">
        <v>59</v>
      </c>
      <c r="R5" s="189" t="s">
        <v>60</v>
      </c>
      <c r="S5" s="189" t="s">
        <v>63</v>
      </c>
    </row>
    <row r="6" ht="30" customHeight="1" spans="1:19">
      <c r="A6" s="190"/>
      <c r="B6" s="106"/>
      <c r="C6" s="115"/>
      <c r="D6" s="115"/>
      <c r="E6" s="115"/>
      <c r="F6" s="115"/>
      <c r="G6" s="115"/>
      <c r="H6" s="115"/>
      <c r="I6" s="71" t="s">
        <v>57</v>
      </c>
      <c r="J6" s="197" t="s">
        <v>64</v>
      </c>
      <c r="K6" s="197" t="s">
        <v>65</v>
      </c>
      <c r="L6" s="197" t="s">
        <v>66</v>
      </c>
      <c r="M6" s="197" t="s">
        <v>67</v>
      </c>
      <c r="N6" s="197" t="s">
        <v>68</v>
      </c>
      <c r="O6" s="198"/>
      <c r="P6" s="198"/>
      <c r="Q6" s="198"/>
      <c r="R6" s="198"/>
      <c r="S6" s="115"/>
    </row>
    <row r="7" ht="15" customHeight="1" spans="1:19">
      <c r="A7" s="191">
        <v>1</v>
      </c>
      <c r="B7" s="191">
        <v>2</v>
      </c>
      <c r="C7" s="191">
        <v>3</v>
      </c>
      <c r="D7" s="191">
        <v>4</v>
      </c>
      <c r="E7" s="191">
        <v>5</v>
      </c>
      <c r="F7" s="191">
        <v>6</v>
      </c>
      <c r="G7" s="191">
        <v>7</v>
      </c>
      <c r="H7" s="191">
        <v>8</v>
      </c>
      <c r="I7" s="71">
        <v>9</v>
      </c>
      <c r="J7" s="191">
        <v>10</v>
      </c>
      <c r="K7" s="191">
        <v>11</v>
      </c>
      <c r="L7" s="191">
        <v>12</v>
      </c>
      <c r="M7" s="191">
        <v>13</v>
      </c>
      <c r="N7" s="191">
        <v>14</v>
      </c>
      <c r="O7" s="191">
        <v>15</v>
      </c>
      <c r="P7" s="191">
        <v>16</v>
      </c>
      <c r="Q7" s="191">
        <v>17</v>
      </c>
      <c r="R7" s="191">
        <v>18</v>
      </c>
      <c r="S7" s="191">
        <v>19</v>
      </c>
    </row>
    <row r="8" ht="18" customHeight="1" spans="1:19">
      <c r="A8" s="20" t="s">
        <v>69</v>
      </c>
      <c r="B8" s="20" t="s">
        <v>70</v>
      </c>
      <c r="C8" s="80">
        <v>3769824.84</v>
      </c>
      <c r="D8" s="80">
        <v>3769824.84</v>
      </c>
      <c r="E8" s="80">
        <v>3769823.84</v>
      </c>
      <c r="F8" s="80"/>
      <c r="G8" s="80"/>
      <c r="H8" s="80"/>
      <c r="I8" s="80">
        <v>1</v>
      </c>
      <c r="J8" s="80"/>
      <c r="K8" s="80"/>
      <c r="L8" s="80"/>
      <c r="M8" s="80"/>
      <c r="N8" s="80">
        <v>1</v>
      </c>
      <c r="O8" s="80"/>
      <c r="P8" s="80"/>
      <c r="Q8" s="80"/>
      <c r="R8" s="80"/>
      <c r="S8" s="80"/>
    </row>
    <row r="9" ht="18" customHeight="1" spans="1:19">
      <c r="A9" s="192" t="s">
        <v>71</v>
      </c>
      <c r="B9" s="192" t="s">
        <v>70</v>
      </c>
      <c r="C9" s="80">
        <v>3769824.84</v>
      </c>
      <c r="D9" s="80">
        <v>3769824.84</v>
      </c>
      <c r="E9" s="80">
        <v>3769823.84</v>
      </c>
      <c r="F9" s="80"/>
      <c r="G9" s="80"/>
      <c r="H9" s="80"/>
      <c r="I9" s="80">
        <v>1</v>
      </c>
      <c r="J9" s="80"/>
      <c r="K9" s="80"/>
      <c r="L9" s="80"/>
      <c r="M9" s="80"/>
      <c r="N9" s="80">
        <v>1</v>
      </c>
      <c r="O9" s="80"/>
      <c r="P9" s="80"/>
      <c r="Q9" s="80"/>
      <c r="R9" s="80"/>
      <c r="S9" s="80"/>
    </row>
    <row r="10" ht="18" customHeight="1" spans="1:19">
      <c r="A10" s="49" t="s">
        <v>55</v>
      </c>
      <c r="B10" s="193"/>
      <c r="C10" s="80">
        <v>3769824.84</v>
      </c>
      <c r="D10" s="80">
        <v>3769824.84</v>
      </c>
      <c r="E10" s="80">
        <v>3769823.84</v>
      </c>
      <c r="F10" s="80"/>
      <c r="G10" s="80"/>
      <c r="H10" s="80"/>
      <c r="I10" s="80">
        <v>1</v>
      </c>
      <c r="J10" s="80"/>
      <c r="K10" s="80"/>
      <c r="L10" s="80"/>
      <c r="M10" s="80"/>
      <c r="N10" s="80">
        <v>1</v>
      </c>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"单位名称："&amp;"中国民主同盟昆明市委员会"</f>
        <v>单位名称：中国民主同盟昆明市委员会</v>
      </c>
      <c r="O3" s="46" t="s">
        <v>1</v>
      </c>
    </row>
    <row r="4" ht="27" customHeight="1" spans="1:15">
      <c r="A4" s="171" t="s">
        <v>73</v>
      </c>
      <c r="B4" s="171" t="s">
        <v>74</v>
      </c>
      <c r="C4" s="171" t="s">
        <v>55</v>
      </c>
      <c r="D4" s="172" t="s">
        <v>58</v>
      </c>
      <c r="E4" s="173"/>
      <c r="F4" s="174"/>
      <c r="G4" s="175" t="s">
        <v>59</v>
      </c>
      <c r="H4" s="175" t="s">
        <v>60</v>
      </c>
      <c r="I4" s="175" t="s">
        <v>75</v>
      </c>
      <c r="J4" s="172" t="s">
        <v>62</v>
      </c>
      <c r="K4" s="173"/>
      <c r="L4" s="173"/>
      <c r="M4" s="173"/>
      <c r="N4" s="182"/>
      <c r="O4" s="183"/>
    </row>
    <row r="5" ht="42" customHeight="1" spans="1:15">
      <c r="A5" s="176"/>
      <c r="B5" s="176"/>
      <c r="C5" s="177"/>
      <c r="D5" s="178" t="s">
        <v>57</v>
      </c>
      <c r="E5" s="178" t="s">
        <v>76</v>
      </c>
      <c r="F5" s="178" t="s">
        <v>77</v>
      </c>
      <c r="G5" s="177"/>
      <c r="H5" s="177"/>
      <c r="I5" s="184"/>
      <c r="J5" s="178" t="s">
        <v>57</v>
      </c>
      <c r="K5" s="165" t="s">
        <v>78</v>
      </c>
      <c r="L5" s="165" t="s">
        <v>79</v>
      </c>
      <c r="M5" s="165" t="s">
        <v>80</v>
      </c>
      <c r="N5" s="165" t="s">
        <v>81</v>
      </c>
      <c r="O5" s="165" t="s">
        <v>82</v>
      </c>
    </row>
    <row r="6" ht="18" customHeight="1" spans="1:15">
      <c r="A6" s="52" t="s">
        <v>83</v>
      </c>
      <c r="B6" s="52" t="s">
        <v>84</v>
      </c>
      <c r="C6" s="52" t="s">
        <v>85</v>
      </c>
      <c r="D6" s="56" t="s">
        <v>86</v>
      </c>
      <c r="E6" s="56" t="s">
        <v>87</v>
      </c>
      <c r="F6" s="56" t="s">
        <v>88</v>
      </c>
      <c r="G6" s="56" t="s">
        <v>89</v>
      </c>
      <c r="H6" s="56" t="s">
        <v>90</v>
      </c>
      <c r="I6" s="56" t="s">
        <v>91</v>
      </c>
      <c r="J6" s="56" t="s">
        <v>92</v>
      </c>
      <c r="K6" s="56" t="s">
        <v>93</v>
      </c>
      <c r="L6" s="56" t="s">
        <v>94</v>
      </c>
      <c r="M6" s="56" t="s">
        <v>95</v>
      </c>
      <c r="N6" s="52" t="s">
        <v>96</v>
      </c>
      <c r="O6" s="56" t="s">
        <v>97</v>
      </c>
    </row>
    <row r="7" ht="21" customHeight="1" spans="1:15">
      <c r="A7" s="57" t="s">
        <v>98</v>
      </c>
      <c r="B7" s="57" t="s">
        <v>99</v>
      </c>
      <c r="C7" s="80">
        <v>2757541.84</v>
      </c>
      <c r="D7" s="80">
        <v>2757540.84</v>
      </c>
      <c r="E7" s="80">
        <v>2057540.84</v>
      </c>
      <c r="F7" s="80">
        <v>700000</v>
      </c>
      <c r="G7" s="80"/>
      <c r="H7" s="80"/>
      <c r="I7" s="80"/>
      <c r="J7" s="80">
        <v>1</v>
      </c>
      <c r="K7" s="80"/>
      <c r="L7" s="80"/>
      <c r="M7" s="80"/>
      <c r="N7" s="80"/>
      <c r="O7" s="80">
        <v>1</v>
      </c>
    </row>
    <row r="8" ht="21" customHeight="1" spans="1:15">
      <c r="A8" s="179" t="s">
        <v>100</v>
      </c>
      <c r="B8" s="179" t="s">
        <v>101</v>
      </c>
      <c r="C8" s="80">
        <v>2757541.84</v>
      </c>
      <c r="D8" s="80">
        <v>2757540.84</v>
      </c>
      <c r="E8" s="80">
        <v>2057540.84</v>
      </c>
      <c r="F8" s="80">
        <v>700000</v>
      </c>
      <c r="G8" s="80"/>
      <c r="H8" s="80"/>
      <c r="I8" s="80"/>
      <c r="J8" s="80">
        <v>1</v>
      </c>
      <c r="K8" s="80"/>
      <c r="L8" s="80"/>
      <c r="M8" s="80"/>
      <c r="N8" s="80"/>
      <c r="O8" s="80">
        <v>1</v>
      </c>
    </row>
    <row r="9" ht="21" customHeight="1" spans="1:15">
      <c r="A9" s="180" t="s">
        <v>102</v>
      </c>
      <c r="B9" s="180" t="s">
        <v>103</v>
      </c>
      <c r="C9" s="80">
        <v>2057540.84</v>
      </c>
      <c r="D9" s="80">
        <v>2057540.84</v>
      </c>
      <c r="E9" s="80">
        <v>2057540.84</v>
      </c>
      <c r="F9" s="80"/>
      <c r="G9" s="80"/>
      <c r="H9" s="80"/>
      <c r="I9" s="80"/>
      <c r="J9" s="80"/>
      <c r="K9" s="80"/>
      <c r="L9" s="80"/>
      <c r="M9" s="80"/>
      <c r="N9" s="80"/>
      <c r="O9" s="80"/>
    </row>
    <row r="10" ht="21" customHeight="1" spans="1:15">
      <c r="A10" s="180" t="s">
        <v>104</v>
      </c>
      <c r="B10" s="180" t="s">
        <v>105</v>
      </c>
      <c r="C10" s="80">
        <v>700000</v>
      </c>
      <c r="D10" s="80">
        <v>700000</v>
      </c>
      <c r="E10" s="80"/>
      <c r="F10" s="80">
        <v>700000</v>
      </c>
      <c r="G10" s="80"/>
      <c r="H10" s="80"/>
      <c r="I10" s="80"/>
      <c r="J10" s="80"/>
      <c r="K10" s="80"/>
      <c r="L10" s="80"/>
      <c r="M10" s="80"/>
      <c r="N10" s="80"/>
      <c r="O10" s="80"/>
    </row>
    <row r="11" ht="21" customHeight="1" spans="1:15">
      <c r="A11" s="180" t="s">
        <v>106</v>
      </c>
      <c r="B11" s="180" t="s">
        <v>107</v>
      </c>
      <c r="C11" s="80">
        <v>1</v>
      </c>
      <c r="D11" s="80"/>
      <c r="E11" s="80"/>
      <c r="F11" s="80"/>
      <c r="G11" s="80"/>
      <c r="H11" s="80"/>
      <c r="I11" s="80"/>
      <c r="J11" s="80">
        <v>1</v>
      </c>
      <c r="K11" s="80"/>
      <c r="L11" s="80"/>
      <c r="M11" s="80"/>
      <c r="N11" s="80"/>
      <c r="O11" s="80">
        <v>1</v>
      </c>
    </row>
    <row r="12" ht="21" customHeight="1" spans="1:15">
      <c r="A12" s="57" t="s">
        <v>108</v>
      </c>
      <c r="B12" s="57" t="s">
        <v>109</v>
      </c>
      <c r="C12" s="80">
        <v>518287</v>
      </c>
      <c r="D12" s="80">
        <v>518287</v>
      </c>
      <c r="E12" s="80">
        <v>518287</v>
      </c>
      <c r="F12" s="80"/>
      <c r="G12" s="80"/>
      <c r="H12" s="80"/>
      <c r="I12" s="80"/>
      <c r="J12" s="80"/>
      <c r="K12" s="80"/>
      <c r="L12" s="80"/>
      <c r="M12" s="80"/>
      <c r="N12" s="80"/>
      <c r="O12" s="80"/>
    </row>
    <row r="13" ht="21" customHeight="1" spans="1:15">
      <c r="A13" s="179" t="s">
        <v>110</v>
      </c>
      <c r="B13" s="179" t="s">
        <v>111</v>
      </c>
      <c r="C13" s="80">
        <v>518287</v>
      </c>
      <c r="D13" s="80">
        <v>518287</v>
      </c>
      <c r="E13" s="80">
        <v>518287</v>
      </c>
      <c r="F13" s="80"/>
      <c r="G13" s="80"/>
      <c r="H13" s="80"/>
      <c r="I13" s="80"/>
      <c r="J13" s="80"/>
      <c r="K13" s="80"/>
      <c r="L13" s="80"/>
      <c r="M13" s="80"/>
      <c r="N13" s="80"/>
      <c r="O13" s="80"/>
    </row>
    <row r="14" ht="21" customHeight="1" spans="1:15">
      <c r="A14" s="180" t="s">
        <v>112</v>
      </c>
      <c r="B14" s="180" t="s">
        <v>113</v>
      </c>
      <c r="C14" s="80">
        <v>277200</v>
      </c>
      <c r="D14" s="80">
        <v>277200</v>
      </c>
      <c r="E14" s="80">
        <v>277200</v>
      </c>
      <c r="F14" s="80"/>
      <c r="G14" s="80"/>
      <c r="H14" s="80"/>
      <c r="I14" s="80"/>
      <c r="J14" s="80"/>
      <c r="K14" s="80"/>
      <c r="L14" s="80"/>
      <c r="M14" s="80"/>
      <c r="N14" s="80"/>
      <c r="O14" s="80"/>
    </row>
    <row r="15" ht="21" customHeight="1" spans="1:15">
      <c r="A15" s="180" t="s">
        <v>114</v>
      </c>
      <c r="B15" s="180" t="s">
        <v>115</v>
      </c>
      <c r="C15" s="80">
        <v>241087</v>
      </c>
      <c r="D15" s="80">
        <v>241087</v>
      </c>
      <c r="E15" s="80">
        <v>241087</v>
      </c>
      <c r="F15" s="80"/>
      <c r="G15" s="80"/>
      <c r="H15" s="80"/>
      <c r="I15" s="80"/>
      <c r="J15" s="80"/>
      <c r="K15" s="80"/>
      <c r="L15" s="80"/>
      <c r="M15" s="80"/>
      <c r="N15" s="80"/>
      <c r="O15" s="80"/>
    </row>
    <row r="16" ht="21" customHeight="1" spans="1:15">
      <c r="A16" s="57" t="s">
        <v>116</v>
      </c>
      <c r="B16" s="57" t="s">
        <v>117</v>
      </c>
      <c r="C16" s="80">
        <v>283888</v>
      </c>
      <c r="D16" s="80">
        <v>283888</v>
      </c>
      <c r="E16" s="80">
        <v>283888</v>
      </c>
      <c r="F16" s="80"/>
      <c r="G16" s="80"/>
      <c r="H16" s="80"/>
      <c r="I16" s="80"/>
      <c r="J16" s="80"/>
      <c r="K16" s="80"/>
      <c r="L16" s="80"/>
      <c r="M16" s="80"/>
      <c r="N16" s="80"/>
      <c r="O16" s="80"/>
    </row>
    <row r="17" ht="21" customHeight="1" spans="1:15">
      <c r="A17" s="179" t="s">
        <v>118</v>
      </c>
      <c r="B17" s="179" t="s">
        <v>119</v>
      </c>
      <c r="C17" s="80">
        <v>283888</v>
      </c>
      <c r="D17" s="80">
        <v>283888</v>
      </c>
      <c r="E17" s="80">
        <v>283888</v>
      </c>
      <c r="F17" s="80"/>
      <c r="G17" s="80"/>
      <c r="H17" s="80"/>
      <c r="I17" s="80"/>
      <c r="J17" s="80"/>
      <c r="K17" s="80"/>
      <c r="L17" s="80"/>
      <c r="M17" s="80"/>
      <c r="N17" s="80"/>
      <c r="O17" s="80"/>
    </row>
    <row r="18" ht="21" customHeight="1" spans="1:15">
      <c r="A18" s="180" t="s">
        <v>120</v>
      </c>
      <c r="B18" s="180" t="s">
        <v>121</v>
      </c>
      <c r="C18" s="80">
        <v>119020</v>
      </c>
      <c r="D18" s="80">
        <v>119020</v>
      </c>
      <c r="E18" s="80">
        <v>119020</v>
      </c>
      <c r="F18" s="80"/>
      <c r="G18" s="80"/>
      <c r="H18" s="80"/>
      <c r="I18" s="80"/>
      <c r="J18" s="80"/>
      <c r="K18" s="80"/>
      <c r="L18" s="80"/>
      <c r="M18" s="80"/>
      <c r="N18" s="80"/>
      <c r="O18" s="80"/>
    </row>
    <row r="19" ht="21" customHeight="1" spans="1:15">
      <c r="A19" s="180" t="s">
        <v>122</v>
      </c>
      <c r="B19" s="180" t="s">
        <v>123</v>
      </c>
      <c r="C19" s="80">
        <v>75240</v>
      </c>
      <c r="D19" s="80">
        <v>75240</v>
      </c>
      <c r="E19" s="80">
        <v>75240</v>
      </c>
      <c r="F19" s="80"/>
      <c r="G19" s="80"/>
      <c r="H19" s="80"/>
      <c r="I19" s="80"/>
      <c r="J19" s="80"/>
      <c r="K19" s="80"/>
      <c r="L19" s="80"/>
      <c r="M19" s="80"/>
      <c r="N19" s="80"/>
      <c r="O19" s="80"/>
    </row>
    <row r="20" ht="21" customHeight="1" spans="1:15">
      <c r="A20" s="180" t="s">
        <v>124</v>
      </c>
      <c r="B20" s="180" t="s">
        <v>125</v>
      </c>
      <c r="C20" s="80">
        <v>89628</v>
      </c>
      <c r="D20" s="80">
        <v>89628</v>
      </c>
      <c r="E20" s="80">
        <v>89628</v>
      </c>
      <c r="F20" s="80"/>
      <c r="G20" s="80"/>
      <c r="H20" s="80"/>
      <c r="I20" s="80"/>
      <c r="J20" s="80"/>
      <c r="K20" s="80"/>
      <c r="L20" s="80"/>
      <c r="M20" s="80"/>
      <c r="N20" s="80"/>
      <c r="O20" s="80"/>
    </row>
    <row r="21" ht="21" customHeight="1" spans="1:15">
      <c r="A21" s="57" t="s">
        <v>126</v>
      </c>
      <c r="B21" s="57" t="s">
        <v>127</v>
      </c>
      <c r="C21" s="80">
        <v>210108</v>
      </c>
      <c r="D21" s="80">
        <v>210108</v>
      </c>
      <c r="E21" s="80">
        <v>210108</v>
      </c>
      <c r="F21" s="80"/>
      <c r="G21" s="80"/>
      <c r="H21" s="80"/>
      <c r="I21" s="80"/>
      <c r="J21" s="80"/>
      <c r="K21" s="80"/>
      <c r="L21" s="80"/>
      <c r="M21" s="80"/>
      <c r="N21" s="80"/>
      <c r="O21" s="80"/>
    </row>
    <row r="22" ht="21" customHeight="1" spans="1:15">
      <c r="A22" s="179" t="s">
        <v>128</v>
      </c>
      <c r="B22" s="179" t="s">
        <v>129</v>
      </c>
      <c r="C22" s="80">
        <v>210108</v>
      </c>
      <c r="D22" s="80">
        <v>210108</v>
      </c>
      <c r="E22" s="80">
        <v>210108</v>
      </c>
      <c r="F22" s="80"/>
      <c r="G22" s="80"/>
      <c r="H22" s="80"/>
      <c r="I22" s="80"/>
      <c r="J22" s="80"/>
      <c r="K22" s="80"/>
      <c r="L22" s="80"/>
      <c r="M22" s="80"/>
      <c r="N22" s="80"/>
      <c r="O22" s="80"/>
    </row>
    <row r="23" ht="21" customHeight="1" spans="1:15">
      <c r="A23" s="180" t="s">
        <v>130</v>
      </c>
      <c r="B23" s="180" t="s">
        <v>131</v>
      </c>
      <c r="C23" s="80">
        <v>210108</v>
      </c>
      <c r="D23" s="80">
        <v>210108</v>
      </c>
      <c r="E23" s="80">
        <v>210108</v>
      </c>
      <c r="F23" s="80"/>
      <c r="G23" s="80"/>
      <c r="H23" s="80"/>
      <c r="I23" s="80"/>
      <c r="J23" s="80"/>
      <c r="K23" s="80"/>
      <c r="L23" s="80"/>
      <c r="M23" s="80"/>
      <c r="N23" s="80"/>
      <c r="O23" s="80"/>
    </row>
    <row r="24" ht="21" customHeight="1" spans="1:15">
      <c r="A24" s="181" t="s">
        <v>55</v>
      </c>
      <c r="B24" s="34"/>
      <c r="C24" s="80">
        <v>3769824.84</v>
      </c>
      <c r="D24" s="80">
        <v>3769823.84</v>
      </c>
      <c r="E24" s="80">
        <v>3069823.84</v>
      </c>
      <c r="F24" s="80">
        <v>700000</v>
      </c>
      <c r="G24" s="80"/>
      <c r="H24" s="80"/>
      <c r="I24" s="80"/>
      <c r="J24" s="80">
        <v>1</v>
      </c>
      <c r="K24" s="80"/>
      <c r="L24" s="80"/>
      <c r="M24" s="80"/>
      <c r="N24" s="80"/>
      <c r="O24" s="80">
        <v>1</v>
      </c>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2"/>
      <c r="B1" s="46"/>
      <c r="C1" s="46"/>
      <c r="D1" s="46" t="s">
        <v>132</v>
      </c>
    </row>
    <row r="2" ht="41.25" customHeight="1" spans="1:1">
      <c r="A2" s="41" t="str">
        <f>"2025"&amp;"年部门财政拨款收支预算总表"</f>
        <v>2025年部门财政拨款收支预算总表</v>
      </c>
    </row>
    <row r="3" ht="17.25" customHeight="1" spans="1:4">
      <c r="A3" s="44" t="str">
        <f>"单位名称："&amp;"中国民主同盟昆明市委员会"</f>
        <v>单位名称：中国民主同盟昆明市委员会</v>
      </c>
      <c r="B3" s="164"/>
      <c r="D3" s="46"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133</v>
      </c>
      <c r="B6" s="80">
        <v>3769823.84</v>
      </c>
      <c r="C6" s="167" t="s">
        <v>134</v>
      </c>
      <c r="D6" s="80">
        <v>3769823.84</v>
      </c>
    </row>
    <row r="7" ht="16.5" customHeight="1" spans="1:4">
      <c r="A7" s="167" t="s">
        <v>135</v>
      </c>
      <c r="B7" s="80">
        <v>3769823.84</v>
      </c>
      <c r="C7" s="167" t="s">
        <v>136</v>
      </c>
      <c r="D7" s="80">
        <v>2757540.84</v>
      </c>
    </row>
    <row r="8" ht="16.5" customHeight="1" spans="1:4">
      <c r="A8" s="167" t="s">
        <v>137</v>
      </c>
      <c r="B8" s="80"/>
      <c r="C8" s="167" t="s">
        <v>138</v>
      </c>
      <c r="D8" s="80"/>
    </row>
    <row r="9" ht="16.5" customHeight="1" spans="1:4">
      <c r="A9" s="167" t="s">
        <v>139</v>
      </c>
      <c r="B9" s="80"/>
      <c r="C9" s="167" t="s">
        <v>140</v>
      </c>
      <c r="D9" s="80"/>
    </row>
    <row r="10" ht="16.5" customHeight="1" spans="1:4">
      <c r="A10" s="167" t="s">
        <v>141</v>
      </c>
      <c r="B10" s="80"/>
      <c r="C10" s="167" t="s">
        <v>142</v>
      </c>
      <c r="D10" s="80"/>
    </row>
    <row r="11" ht="16.5" customHeight="1" spans="1:4">
      <c r="A11" s="167" t="s">
        <v>135</v>
      </c>
      <c r="B11" s="80"/>
      <c r="C11" s="167" t="s">
        <v>143</v>
      </c>
      <c r="D11" s="80"/>
    </row>
    <row r="12" ht="16.5" customHeight="1" spans="1:4">
      <c r="A12" s="148" t="s">
        <v>137</v>
      </c>
      <c r="B12" s="80"/>
      <c r="C12" s="69" t="s">
        <v>144</v>
      </c>
      <c r="D12" s="80"/>
    </row>
    <row r="13" ht="16.5" customHeight="1" spans="1:4">
      <c r="A13" s="148" t="s">
        <v>139</v>
      </c>
      <c r="B13" s="80"/>
      <c r="C13" s="69" t="s">
        <v>145</v>
      </c>
      <c r="D13" s="80"/>
    </row>
    <row r="14" ht="16.5" customHeight="1" spans="1:4">
      <c r="A14" s="168"/>
      <c r="B14" s="80"/>
      <c r="C14" s="69" t="s">
        <v>146</v>
      </c>
      <c r="D14" s="80">
        <v>518287</v>
      </c>
    </row>
    <row r="15" ht="16.5" customHeight="1" spans="1:4">
      <c r="A15" s="168"/>
      <c r="B15" s="80"/>
      <c r="C15" s="69" t="s">
        <v>147</v>
      </c>
      <c r="D15" s="80">
        <v>283888</v>
      </c>
    </row>
    <row r="16" ht="16.5" customHeight="1" spans="1:4">
      <c r="A16" s="168"/>
      <c r="B16" s="80"/>
      <c r="C16" s="69" t="s">
        <v>148</v>
      </c>
      <c r="D16" s="80"/>
    </row>
    <row r="17" ht="16.5" customHeight="1" spans="1:4">
      <c r="A17" s="168"/>
      <c r="B17" s="80"/>
      <c r="C17" s="69" t="s">
        <v>149</v>
      </c>
      <c r="D17" s="80"/>
    </row>
    <row r="18" ht="16.5" customHeight="1" spans="1:4">
      <c r="A18" s="168"/>
      <c r="B18" s="80"/>
      <c r="C18" s="69" t="s">
        <v>150</v>
      </c>
      <c r="D18" s="80"/>
    </row>
    <row r="19" ht="16.5" customHeight="1" spans="1:4">
      <c r="A19" s="168"/>
      <c r="B19" s="80"/>
      <c r="C19" s="69" t="s">
        <v>151</v>
      </c>
      <c r="D19" s="80"/>
    </row>
    <row r="20" ht="16.5" customHeight="1" spans="1:4">
      <c r="A20" s="168"/>
      <c r="B20" s="80"/>
      <c r="C20" s="69" t="s">
        <v>152</v>
      </c>
      <c r="D20" s="80"/>
    </row>
    <row r="21" ht="16.5" customHeight="1" spans="1:4">
      <c r="A21" s="168"/>
      <c r="B21" s="80"/>
      <c r="C21" s="69" t="s">
        <v>153</v>
      </c>
      <c r="D21" s="80"/>
    </row>
    <row r="22" ht="16.5" customHeight="1" spans="1:4">
      <c r="A22" s="168"/>
      <c r="B22" s="80"/>
      <c r="C22" s="69" t="s">
        <v>154</v>
      </c>
      <c r="D22" s="80"/>
    </row>
    <row r="23" ht="16.5" customHeight="1" spans="1:4">
      <c r="A23" s="168"/>
      <c r="B23" s="80"/>
      <c r="C23" s="69" t="s">
        <v>155</v>
      </c>
      <c r="D23" s="80"/>
    </row>
    <row r="24" ht="16.5" customHeight="1" spans="1:4">
      <c r="A24" s="168"/>
      <c r="B24" s="80"/>
      <c r="C24" s="69" t="s">
        <v>156</v>
      </c>
      <c r="D24" s="80"/>
    </row>
    <row r="25" ht="16.5" customHeight="1" spans="1:4">
      <c r="A25" s="168"/>
      <c r="B25" s="80"/>
      <c r="C25" s="69" t="s">
        <v>157</v>
      </c>
      <c r="D25" s="80">
        <v>210108</v>
      </c>
    </row>
    <row r="26" ht="16.5" customHeight="1" spans="1:4">
      <c r="A26" s="168"/>
      <c r="B26" s="80"/>
      <c r="C26" s="69" t="s">
        <v>158</v>
      </c>
      <c r="D26" s="80"/>
    </row>
    <row r="27" ht="16.5" customHeight="1" spans="1:4">
      <c r="A27" s="168"/>
      <c r="B27" s="80"/>
      <c r="C27" s="69" t="s">
        <v>159</v>
      </c>
      <c r="D27" s="80"/>
    </row>
    <row r="28" ht="16.5" customHeight="1" spans="1:4">
      <c r="A28" s="168"/>
      <c r="B28" s="80"/>
      <c r="C28" s="69" t="s">
        <v>160</v>
      </c>
      <c r="D28" s="80"/>
    </row>
    <row r="29" ht="16.5" customHeight="1" spans="1:4">
      <c r="A29" s="168"/>
      <c r="B29" s="80"/>
      <c r="C29" s="69" t="s">
        <v>161</v>
      </c>
      <c r="D29" s="80"/>
    </row>
    <row r="30" ht="16.5" customHeight="1" spans="1:4">
      <c r="A30" s="168"/>
      <c r="B30" s="80"/>
      <c r="C30" s="69" t="s">
        <v>162</v>
      </c>
      <c r="D30" s="80"/>
    </row>
    <row r="31" ht="16.5" customHeight="1" spans="1:4">
      <c r="A31" s="168"/>
      <c r="B31" s="80"/>
      <c r="C31" s="148" t="s">
        <v>163</v>
      </c>
      <c r="D31" s="80"/>
    </row>
    <row r="32" ht="16.5" customHeight="1" spans="1:4">
      <c r="A32" s="168"/>
      <c r="B32" s="80"/>
      <c r="C32" s="148" t="s">
        <v>164</v>
      </c>
      <c r="D32" s="80"/>
    </row>
    <row r="33" ht="16.5" customHeight="1" spans="1:4">
      <c r="A33" s="168"/>
      <c r="B33" s="80"/>
      <c r="C33" s="29" t="s">
        <v>165</v>
      </c>
      <c r="D33" s="80"/>
    </row>
    <row r="34" ht="15" customHeight="1" spans="1:4">
      <c r="A34" s="169" t="s">
        <v>50</v>
      </c>
      <c r="B34" s="170">
        <v>3769823.84</v>
      </c>
      <c r="C34" s="169" t="s">
        <v>51</v>
      </c>
      <c r="D34" s="170">
        <v>3769823.84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abSelected="1"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72"/>
      <c r="G1" s="143" t="s">
        <v>166</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 t="str">
        <f>"单位名称："&amp;"中国民主同盟昆明市委员会"</f>
        <v>单位名称：中国民主同盟昆明市委员会</v>
      </c>
      <c r="F3" s="123"/>
      <c r="G3" s="143" t="s">
        <v>1</v>
      </c>
    </row>
    <row r="4" ht="20.25" customHeight="1" spans="1:7">
      <c r="A4" s="160" t="s">
        <v>167</v>
      </c>
      <c r="B4" s="161"/>
      <c r="C4" s="127" t="s">
        <v>55</v>
      </c>
      <c r="D4" s="151" t="s">
        <v>76</v>
      </c>
      <c r="E4" s="11"/>
      <c r="F4" s="12"/>
      <c r="G4" s="140" t="s">
        <v>77</v>
      </c>
    </row>
    <row r="5" ht="20.25" customHeight="1" spans="1:7">
      <c r="A5" s="162" t="s">
        <v>73</v>
      </c>
      <c r="B5" s="162" t="s">
        <v>74</v>
      </c>
      <c r="C5" s="18"/>
      <c r="D5" s="132" t="s">
        <v>57</v>
      </c>
      <c r="E5" s="132" t="s">
        <v>168</v>
      </c>
      <c r="F5" s="132" t="s">
        <v>169</v>
      </c>
      <c r="G5" s="142"/>
    </row>
    <row r="6" ht="15" customHeight="1" spans="1:7">
      <c r="A6" s="60" t="s">
        <v>83</v>
      </c>
      <c r="B6" s="60" t="s">
        <v>84</v>
      </c>
      <c r="C6" s="60" t="s">
        <v>85</v>
      </c>
      <c r="D6" s="60" t="s">
        <v>86</v>
      </c>
      <c r="E6" s="60" t="s">
        <v>87</v>
      </c>
      <c r="F6" s="60" t="s">
        <v>88</v>
      </c>
      <c r="G6" s="60" t="s">
        <v>89</v>
      </c>
    </row>
    <row r="7" ht="18" customHeight="1" spans="1:7">
      <c r="A7" s="29" t="s">
        <v>98</v>
      </c>
      <c r="B7" s="29" t="s">
        <v>99</v>
      </c>
      <c r="C7" s="80">
        <v>2757540.84</v>
      </c>
      <c r="D7" s="80">
        <v>2057540.84</v>
      </c>
      <c r="E7" s="80">
        <v>1752307</v>
      </c>
      <c r="F7" s="80">
        <v>305233.84</v>
      </c>
      <c r="G7" s="80">
        <v>700000</v>
      </c>
    </row>
    <row r="8" ht="18" customHeight="1" spans="1:7">
      <c r="A8" s="136" t="s">
        <v>100</v>
      </c>
      <c r="B8" s="136" t="s">
        <v>101</v>
      </c>
      <c r="C8" s="80">
        <v>2757540.84</v>
      </c>
      <c r="D8" s="80">
        <v>2057540.84</v>
      </c>
      <c r="E8" s="80">
        <v>1752307</v>
      </c>
      <c r="F8" s="80">
        <v>305233.84</v>
      </c>
      <c r="G8" s="80">
        <v>700000</v>
      </c>
    </row>
    <row r="9" ht="18" customHeight="1" spans="1:7">
      <c r="A9" s="137" t="s">
        <v>102</v>
      </c>
      <c r="B9" s="137" t="s">
        <v>103</v>
      </c>
      <c r="C9" s="80">
        <v>2057540.84</v>
      </c>
      <c r="D9" s="80">
        <v>2057540.84</v>
      </c>
      <c r="E9" s="80">
        <v>1752307</v>
      </c>
      <c r="F9" s="80">
        <v>305233.84</v>
      </c>
      <c r="G9" s="80"/>
    </row>
    <row r="10" ht="18" customHeight="1" spans="1:7">
      <c r="A10" s="137" t="s">
        <v>104</v>
      </c>
      <c r="B10" s="137" t="s">
        <v>105</v>
      </c>
      <c r="C10" s="80">
        <v>700000</v>
      </c>
      <c r="D10" s="80"/>
      <c r="E10" s="80"/>
      <c r="F10" s="80"/>
      <c r="G10" s="80">
        <v>700000</v>
      </c>
    </row>
    <row r="11" ht="18" customHeight="1" spans="1:7">
      <c r="A11" s="29" t="s">
        <v>108</v>
      </c>
      <c r="B11" s="29" t="s">
        <v>109</v>
      </c>
      <c r="C11" s="80">
        <v>518287</v>
      </c>
      <c r="D11" s="80">
        <v>518287</v>
      </c>
      <c r="E11" s="80">
        <v>518287</v>
      </c>
      <c r="F11" s="80"/>
      <c r="G11" s="80"/>
    </row>
    <row r="12" ht="18" customHeight="1" spans="1:7">
      <c r="A12" s="136" t="s">
        <v>110</v>
      </c>
      <c r="B12" s="136" t="s">
        <v>111</v>
      </c>
      <c r="C12" s="80">
        <v>518287</v>
      </c>
      <c r="D12" s="80">
        <v>518287</v>
      </c>
      <c r="E12" s="80">
        <v>518287</v>
      </c>
      <c r="F12" s="80"/>
      <c r="G12" s="80"/>
    </row>
    <row r="13" ht="18" customHeight="1" spans="1:7">
      <c r="A13" s="137" t="s">
        <v>112</v>
      </c>
      <c r="B13" s="137" t="s">
        <v>113</v>
      </c>
      <c r="C13" s="80">
        <v>277200</v>
      </c>
      <c r="D13" s="80">
        <v>277200</v>
      </c>
      <c r="E13" s="80">
        <v>277200</v>
      </c>
      <c r="F13" s="80"/>
      <c r="G13" s="80"/>
    </row>
    <row r="14" ht="18" customHeight="1" spans="1:7">
      <c r="A14" s="137" t="s">
        <v>114</v>
      </c>
      <c r="B14" s="137" t="s">
        <v>115</v>
      </c>
      <c r="C14" s="80">
        <v>241087</v>
      </c>
      <c r="D14" s="80">
        <v>241087</v>
      </c>
      <c r="E14" s="80">
        <v>241087</v>
      </c>
      <c r="F14" s="80"/>
      <c r="G14" s="80"/>
    </row>
    <row r="15" ht="18" customHeight="1" spans="1:7">
      <c r="A15" s="29" t="s">
        <v>116</v>
      </c>
      <c r="B15" s="29" t="s">
        <v>117</v>
      </c>
      <c r="C15" s="80">
        <v>283888</v>
      </c>
      <c r="D15" s="80">
        <v>283888</v>
      </c>
      <c r="E15" s="80">
        <v>283888</v>
      </c>
      <c r="F15" s="80"/>
      <c r="G15" s="80"/>
    </row>
    <row r="16" ht="18" customHeight="1" spans="1:7">
      <c r="A16" s="136" t="s">
        <v>118</v>
      </c>
      <c r="B16" s="136" t="s">
        <v>119</v>
      </c>
      <c r="C16" s="80">
        <v>283888</v>
      </c>
      <c r="D16" s="80">
        <v>283888</v>
      </c>
      <c r="E16" s="80">
        <v>283888</v>
      </c>
      <c r="F16" s="80"/>
      <c r="G16" s="80"/>
    </row>
    <row r="17" ht="18" customHeight="1" spans="1:7">
      <c r="A17" s="137" t="s">
        <v>120</v>
      </c>
      <c r="B17" s="137" t="s">
        <v>121</v>
      </c>
      <c r="C17" s="80">
        <v>119020</v>
      </c>
      <c r="D17" s="80">
        <v>119020</v>
      </c>
      <c r="E17" s="80">
        <v>119020</v>
      </c>
      <c r="F17" s="80"/>
      <c r="G17" s="80"/>
    </row>
    <row r="18" ht="18" customHeight="1" spans="1:7">
      <c r="A18" s="137" t="s">
        <v>122</v>
      </c>
      <c r="B18" s="137" t="s">
        <v>123</v>
      </c>
      <c r="C18" s="80">
        <v>75240</v>
      </c>
      <c r="D18" s="80">
        <v>75240</v>
      </c>
      <c r="E18" s="80">
        <v>75240</v>
      </c>
      <c r="F18" s="80"/>
      <c r="G18" s="80"/>
    </row>
    <row r="19" ht="18" customHeight="1" spans="1:7">
      <c r="A19" s="137" t="s">
        <v>124</v>
      </c>
      <c r="B19" s="137" t="s">
        <v>125</v>
      </c>
      <c r="C19" s="80">
        <v>89628</v>
      </c>
      <c r="D19" s="80">
        <v>89628</v>
      </c>
      <c r="E19" s="80">
        <v>89628</v>
      </c>
      <c r="F19" s="80"/>
      <c r="G19" s="80"/>
    </row>
    <row r="20" ht="18" customHeight="1" spans="1:7">
      <c r="A20" s="29" t="s">
        <v>126</v>
      </c>
      <c r="B20" s="29" t="s">
        <v>127</v>
      </c>
      <c r="C20" s="80">
        <v>210108</v>
      </c>
      <c r="D20" s="80">
        <v>210108</v>
      </c>
      <c r="E20" s="80">
        <v>210108</v>
      </c>
      <c r="F20" s="80"/>
      <c r="G20" s="80"/>
    </row>
    <row r="21" ht="18" customHeight="1" spans="1:7">
      <c r="A21" s="136" t="s">
        <v>128</v>
      </c>
      <c r="B21" s="136" t="s">
        <v>129</v>
      </c>
      <c r="C21" s="80">
        <v>210108</v>
      </c>
      <c r="D21" s="80">
        <v>210108</v>
      </c>
      <c r="E21" s="80">
        <v>210108</v>
      </c>
      <c r="F21" s="80"/>
      <c r="G21" s="80"/>
    </row>
    <row r="22" ht="18" customHeight="1" spans="1:7">
      <c r="A22" s="137" t="s">
        <v>130</v>
      </c>
      <c r="B22" s="137" t="s">
        <v>131</v>
      </c>
      <c r="C22" s="80">
        <v>210108</v>
      </c>
      <c r="D22" s="80">
        <v>210108</v>
      </c>
      <c r="E22" s="80">
        <v>210108</v>
      </c>
      <c r="F22" s="80"/>
      <c r="G22" s="80"/>
    </row>
    <row r="23" ht="18" customHeight="1" spans="1:7">
      <c r="A23" s="79" t="s">
        <v>170</v>
      </c>
      <c r="B23" s="163" t="s">
        <v>170</v>
      </c>
      <c r="C23" s="80">
        <v>3769823.84</v>
      </c>
      <c r="D23" s="80">
        <v>3069823.84</v>
      </c>
      <c r="E23" s="80">
        <v>2764590</v>
      </c>
      <c r="F23" s="80">
        <v>305233.84</v>
      </c>
      <c r="G23" s="80">
        <v>700000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21" sqref="D21"/>
    </sheetView>
  </sheetViews>
  <sheetFormatPr defaultColWidth="10.425" defaultRowHeight="14.25" customHeight="1" outlineLevelRow="6" outlineLevelCol="5"/>
  <cols>
    <col min="1" max="6" width="28.1416666666667" customWidth="1"/>
  </cols>
  <sheetData>
    <row r="1" customHeight="1" spans="1:6">
      <c r="A1" s="43"/>
      <c r="B1" s="43"/>
      <c r="C1" s="43"/>
      <c r="D1" s="43"/>
      <c r="E1" s="42"/>
      <c r="F1" s="155" t="s">
        <v>171</v>
      </c>
    </row>
    <row r="2" ht="41.25" customHeight="1" spans="1:6">
      <c r="A2" s="156" t="str">
        <f>"2025"&amp;"年一般公共预算“三公”经费支出预算表"</f>
        <v>2025年一般公共预算“三公”经费支出预算表</v>
      </c>
      <c r="B2" s="43"/>
      <c r="C2" s="43"/>
      <c r="D2" s="43"/>
      <c r="E2" s="42"/>
      <c r="F2" s="43"/>
    </row>
    <row r="3" customHeight="1" spans="1:6">
      <c r="A3" s="111" t="str">
        <f>"单位名称："&amp;"中国民主同盟昆明市委员会"</f>
        <v>单位名称：中国民主同盟昆明市委员会</v>
      </c>
      <c r="B3" s="157"/>
      <c r="D3" s="43"/>
      <c r="E3" s="42"/>
      <c r="F3" s="64" t="s">
        <v>1</v>
      </c>
    </row>
    <row r="4" ht="27" customHeight="1" spans="1:6">
      <c r="A4" s="47" t="s">
        <v>172</v>
      </c>
      <c r="B4" s="47" t="s">
        <v>173</v>
      </c>
      <c r="C4" s="49" t="s">
        <v>174</v>
      </c>
      <c r="D4" s="47"/>
      <c r="E4" s="48"/>
      <c r="F4" s="47" t="s">
        <v>175</v>
      </c>
    </row>
    <row r="5" ht="28.5" customHeight="1" spans="1:6">
      <c r="A5" s="158"/>
      <c r="B5" s="51"/>
      <c r="C5" s="48" t="s">
        <v>57</v>
      </c>
      <c r="D5" s="48" t="s">
        <v>176</v>
      </c>
      <c r="E5" s="48" t="s">
        <v>177</v>
      </c>
      <c r="F5" s="50"/>
    </row>
    <row r="6" ht="17.25" customHeight="1" spans="1:6">
      <c r="A6" s="56" t="s">
        <v>83</v>
      </c>
      <c r="B6" s="56" t="s">
        <v>84</v>
      </c>
      <c r="C6" s="56" t="s">
        <v>85</v>
      </c>
      <c r="D6" s="56" t="s">
        <v>86</v>
      </c>
      <c r="E6" s="56" t="s">
        <v>87</v>
      </c>
      <c r="F6" s="56" t="s">
        <v>88</v>
      </c>
    </row>
    <row r="7" ht="17.25" customHeight="1" spans="1:6">
      <c r="A7" s="80">
        <v>8890</v>
      </c>
      <c r="B7" s="159">
        <v>0</v>
      </c>
      <c r="C7" s="159">
        <v>0</v>
      </c>
      <c r="D7" s="80"/>
      <c r="E7" s="80"/>
      <c r="F7" s="80">
        <v>8890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I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4"/>
      <c r="J1" s="84"/>
      <c r="K1" s="84"/>
      <c r="L1" s="84"/>
      <c r="M1" s="84"/>
      <c r="N1" s="84"/>
      <c r="R1" s="84"/>
      <c r="V1" s="144"/>
      <c r="X1" s="2" t="s">
        <v>178</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"单位名称："&amp;"中国民主同盟昆明市委员会"</f>
        <v>单位名称：中国民主同盟昆明市委员会</v>
      </c>
      <c r="B3" s="5"/>
      <c r="C3" s="146"/>
      <c r="D3" s="146"/>
      <c r="E3" s="146"/>
      <c r="F3" s="146"/>
      <c r="G3" s="146"/>
      <c r="H3" s="146"/>
      <c r="I3" s="86"/>
      <c r="J3" s="86"/>
      <c r="K3" s="86"/>
      <c r="L3" s="86"/>
      <c r="M3" s="86"/>
      <c r="N3" s="86"/>
      <c r="O3" s="6"/>
      <c r="P3" s="6"/>
      <c r="Q3" s="6"/>
      <c r="R3" s="86"/>
      <c r="V3" s="144"/>
      <c r="X3" s="2" t="s">
        <v>1</v>
      </c>
    </row>
    <row r="4" ht="18" customHeight="1" spans="1:24">
      <c r="A4" s="8" t="s">
        <v>179</v>
      </c>
      <c r="B4" s="8" t="s">
        <v>180</v>
      </c>
      <c r="C4" s="8" t="s">
        <v>181</v>
      </c>
      <c r="D4" s="8" t="s">
        <v>182</v>
      </c>
      <c r="E4" s="8" t="s">
        <v>183</v>
      </c>
      <c r="F4" s="8" t="s">
        <v>184</v>
      </c>
      <c r="G4" s="8" t="s">
        <v>185</v>
      </c>
      <c r="H4" s="8" t="s">
        <v>186</v>
      </c>
      <c r="I4" s="151" t="s">
        <v>187</v>
      </c>
      <c r="J4" s="81" t="s">
        <v>187</v>
      </c>
      <c r="K4" s="81"/>
      <c r="L4" s="81"/>
      <c r="M4" s="81"/>
      <c r="N4" s="81"/>
      <c r="O4" s="11"/>
      <c r="P4" s="11"/>
      <c r="Q4" s="11"/>
      <c r="R4" s="102" t="s">
        <v>61</v>
      </c>
      <c r="S4" s="81" t="s">
        <v>62</v>
      </c>
      <c r="T4" s="81"/>
      <c r="U4" s="81"/>
      <c r="V4" s="81"/>
      <c r="W4" s="81"/>
      <c r="X4" s="82"/>
    </row>
    <row r="5" ht="18" customHeight="1" spans="1:24">
      <c r="A5" s="13"/>
      <c r="B5" s="28"/>
      <c r="C5" s="129"/>
      <c r="D5" s="13"/>
      <c r="E5" s="13"/>
      <c r="F5" s="13"/>
      <c r="G5" s="13"/>
      <c r="H5" s="13"/>
      <c r="I5" s="127" t="s">
        <v>188</v>
      </c>
      <c r="J5" s="151" t="s">
        <v>58</v>
      </c>
      <c r="K5" s="81"/>
      <c r="L5" s="81"/>
      <c r="M5" s="81"/>
      <c r="N5" s="82"/>
      <c r="O5" s="10" t="s">
        <v>189</v>
      </c>
      <c r="P5" s="11"/>
      <c r="Q5" s="12"/>
      <c r="R5" s="8" t="s">
        <v>61</v>
      </c>
      <c r="S5" s="151" t="s">
        <v>62</v>
      </c>
      <c r="T5" s="102" t="s">
        <v>64</v>
      </c>
      <c r="U5" s="81" t="s">
        <v>62</v>
      </c>
      <c r="V5" s="102" t="s">
        <v>66</v>
      </c>
      <c r="W5" s="102" t="s">
        <v>67</v>
      </c>
      <c r="X5" s="154" t="s">
        <v>68</v>
      </c>
    </row>
    <row r="6" ht="19.5" customHeight="1" spans="1:24">
      <c r="A6" s="28"/>
      <c r="B6" s="28"/>
      <c r="C6" s="28"/>
      <c r="D6" s="28"/>
      <c r="E6" s="28"/>
      <c r="F6" s="28"/>
      <c r="G6" s="28"/>
      <c r="H6" s="28"/>
      <c r="I6" s="28"/>
      <c r="J6" s="152"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7"/>
      <c r="B7" s="18"/>
      <c r="C7" s="147"/>
      <c r="D7" s="147"/>
      <c r="E7" s="147"/>
      <c r="F7" s="147"/>
      <c r="G7" s="147"/>
      <c r="H7" s="147"/>
      <c r="I7" s="147"/>
      <c r="J7" s="153"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8" t="s">
        <v>70</v>
      </c>
      <c r="B9" s="148" t="s">
        <v>70</v>
      </c>
      <c r="C9" s="148" t="s">
        <v>197</v>
      </c>
      <c r="D9" s="148" t="s">
        <v>198</v>
      </c>
      <c r="E9" s="148" t="s">
        <v>102</v>
      </c>
      <c r="F9" s="148" t="s">
        <v>103</v>
      </c>
      <c r="G9" s="148" t="s">
        <v>199</v>
      </c>
      <c r="H9" s="148" t="s">
        <v>200</v>
      </c>
      <c r="I9" s="80">
        <v>493392</v>
      </c>
      <c r="J9" s="80">
        <v>493392</v>
      </c>
      <c r="K9" s="80"/>
      <c r="L9" s="80"/>
      <c r="M9" s="80">
        <v>493392</v>
      </c>
      <c r="N9" s="80"/>
      <c r="O9" s="80"/>
      <c r="P9" s="80"/>
      <c r="Q9" s="80"/>
      <c r="R9" s="80"/>
      <c r="S9" s="80"/>
      <c r="T9" s="80"/>
      <c r="U9" s="80"/>
      <c r="V9" s="80"/>
      <c r="W9" s="80"/>
      <c r="X9" s="80"/>
    </row>
    <row r="10" ht="20.25" customHeight="1" spans="1:24">
      <c r="A10" s="148" t="s">
        <v>70</v>
      </c>
      <c r="B10" s="148" t="s">
        <v>70</v>
      </c>
      <c r="C10" s="148" t="s">
        <v>197</v>
      </c>
      <c r="D10" s="148" t="s">
        <v>198</v>
      </c>
      <c r="E10" s="148" t="s">
        <v>102</v>
      </c>
      <c r="F10" s="148" t="s">
        <v>103</v>
      </c>
      <c r="G10" s="148" t="s">
        <v>201</v>
      </c>
      <c r="H10" s="148" t="s">
        <v>202</v>
      </c>
      <c r="I10" s="80">
        <v>706080</v>
      </c>
      <c r="J10" s="80">
        <v>706080</v>
      </c>
      <c r="K10" s="23"/>
      <c r="L10" s="23"/>
      <c r="M10" s="80">
        <v>706080</v>
      </c>
      <c r="N10" s="23"/>
      <c r="O10" s="80"/>
      <c r="P10" s="80"/>
      <c r="Q10" s="80"/>
      <c r="R10" s="80"/>
      <c r="S10" s="80"/>
      <c r="T10" s="80"/>
      <c r="U10" s="80"/>
      <c r="V10" s="80"/>
      <c r="W10" s="80"/>
      <c r="X10" s="80"/>
    </row>
    <row r="11" ht="20.25" customHeight="1" spans="1:24">
      <c r="A11" s="148" t="s">
        <v>70</v>
      </c>
      <c r="B11" s="148" t="s">
        <v>70</v>
      </c>
      <c r="C11" s="148" t="s">
        <v>197</v>
      </c>
      <c r="D11" s="148" t="s">
        <v>198</v>
      </c>
      <c r="E11" s="148" t="s">
        <v>102</v>
      </c>
      <c r="F11" s="148" t="s">
        <v>103</v>
      </c>
      <c r="G11" s="148" t="s">
        <v>203</v>
      </c>
      <c r="H11" s="148" t="s">
        <v>204</v>
      </c>
      <c r="I11" s="80">
        <v>41116</v>
      </c>
      <c r="J11" s="80">
        <v>41116</v>
      </c>
      <c r="K11" s="23"/>
      <c r="L11" s="23"/>
      <c r="M11" s="80">
        <v>41116</v>
      </c>
      <c r="N11" s="23"/>
      <c r="O11" s="80"/>
      <c r="P11" s="80"/>
      <c r="Q11" s="80"/>
      <c r="R11" s="80"/>
      <c r="S11" s="80"/>
      <c r="T11" s="80"/>
      <c r="U11" s="80"/>
      <c r="V11" s="80"/>
      <c r="W11" s="80"/>
      <c r="X11" s="80"/>
    </row>
    <row r="12" ht="20.25" customHeight="1" spans="1:24">
      <c r="A12" s="148" t="s">
        <v>70</v>
      </c>
      <c r="B12" s="148" t="s">
        <v>70</v>
      </c>
      <c r="C12" s="148" t="s">
        <v>205</v>
      </c>
      <c r="D12" s="148" t="s">
        <v>206</v>
      </c>
      <c r="E12" s="148" t="s">
        <v>114</v>
      </c>
      <c r="F12" s="148" t="s">
        <v>115</v>
      </c>
      <c r="G12" s="148" t="s">
        <v>207</v>
      </c>
      <c r="H12" s="148" t="s">
        <v>208</v>
      </c>
      <c r="I12" s="80">
        <v>241087</v>
      </c>
      <c r="J12" s="80">
        <v>241087</v>
      </c>
      <c r="K12" s="23"/>
      <c r="L12" s="23"/>
      <c r="M12" s="80">
        <v>241087</v>
      </c>
      <c r="N12" s="23"/>
      <c r="O12" s="80"/>
      <c r="P12" s="80"/>
      <c r="Q12" s="80"/>
      <c r="R12" s="80"/>
      <c r="S12" s="80"/>
      <c r="T12" s="80"/>
      <c r="U12" s="80"/>
      <c r="V12" s="80"/>
      <c r="W12" s="80"/>
      <c r="X12" s="80"/>
    </row>
    <row r="13" ht="20.25" customHeight="1" spans="1:24">
      <c r="A13" s="148" t="s">
        <v>70</v>
      </c>
      <c r="B13" s="148" t="s">
        <v>70</v>
      </c>
      <c r="C13" s="148" t="s">
        <v>205</v>
      </c>
      <c r="D13" s="148" t="s">
        <v>206</v>
      </c>
      <c r="E13" s="148" t="s">
        <v>120</v>
      </c>
      <c r="F13" s="148" t="s">
        <v>121</v>
      </c>
      <c r="G13" s="148" t="s">
        <v>209</v>
      </c>
      <c r="H13" s="148" t="s">
        <v>210</v>
      </c>
      <c r="I13" s="80">
        <v>119020</v>
      </c>
      <c r="J13" s="80">
        <v>119020</v>
      </c>
      <c r="K13" s="23"/>
      <c r="L13" s="23"/>
      <c r="M13" s="80">
        <v>119020</v>
      </c>
      <c r="N13" s="23"/>
      <c r="O13" s="80"/>
      <c r="P13" s="80"/>
      <c r="Q13" s="80"/>
      <c r="R13" s="80"/>
      <c r="S13" s="80"/>
      <c r="T13" s="80"/>
      <c r="U13" s="80"/>
      <c r="V13" s="80"/>
      <c r="W13" s="80"/>
      <c r="X13" s="80"/>
    </row>
    <row r="14" ht="20.25" customHeight="1" spans="1:24">
      <c r="A14" s="148" t="s">
        <v>70</v>
      </c>
      <c r="B14" s="148" t="s">
        <v>70</v>
      </c>
      <c r="C14" s="148" t="s">
        <v>205</v>
      </c>
      <c r="D14" s="148" t="s">
        <v>206</v>
      </c>
      <c r="E14" s="148" t="s">
        <v>122</v>
      </c>
      <c r="F14" s="148" t="s">
        <v>123</v>
      </c>
      <c r="G14" s="148" t="s">
        <v>211</v>
      </c>
      <c r="H14" s="148" t="s">
        <v>212</v>
      </c>
      <c r="I14" s="80">
        <v>75240</v>
      </c>
      <c r="J14" s="80">
        <v>75240</v>
      </c>
      <c r="K14" s="23"/>
      <c r="L14" s="23"/>
      <c r="M14" s="80">
        <v>75240</v>
      </c>
      <c r="N14" s="23"/>
      <c r="O14" s="80"/>
      <c r="P14" s="80"/>
      <c r="Q14" s="80"/>
      <c r="R14" s="80"/>
      <c r="S14" s="80"/>
      <c r="T14" s="80"/>
      <c r="U14" s="80"/>
      <c r="V14" s="80"/>
      <c r="W14" s="80"/>
      <c r="X14" s="80"/>
    </row>
    <row r="15" ht="20.25" customHeight="1" spans="1:24">
      <c r="A15" s="148" t="s">
        <v>70</v>
      </c>
      <c r="B15" s="148" t="s">
        <v>70</v>
      </c>
      <c r="C15" s="148" t="s">
        <v>205</v>
      </c>
      <c r="D15" s="148" t="s">
        <v>206</v>
      </c>
      <c r="E15" s="148" t="s">
        <v>102</v>
      </c>
      <c r="F15" s="148" t="s">
        <v>103</v>
      </c>
      <c r="G15" s="148" t="s">
        <v>213</v>
      </c>
      <c r="H15" s="148" t="s">
        <v>214</v>
      </c>
      <c r="I15" s="80">
        <v>959</v>
      </c>
      <c r="J15" s="80">
        <v>959</v>
      </c>
      <c r="K15" s="23"/>
      <c r="L15" s="23"/>
      <c r="M15" s="80">
        <v>959</v>
      </c>
      <c r="N15" s="23"/>
      <c r="O15" s="80"/>
      <c r="P15" s="80"/>
      <c r="Q15" s="80"/>
      <c r="R15" s="80"/>
      <c r="S15" s="80"/>
      <c r="T15" s="80"/>
      <c r="U15" s="80"/>
      <c r="V15" s="80"/>
      <c r="W15" s="80"/>
      <c r="X15" s="80"/>
    </row>
    <row r="16" ht="20.25" customHeight="1" spans="1:24">
      <c r="A16" s="148" t="s">
        <v>70</v>
      </c>
      <c r="B16" s="148" t="s">
        <v>70</v>
      </c>
      <c r="C16" s="148" t="s">
        <v>205</v>
      </c>
      <c r="D16" s="148" t="s">
        <v>206</v>
      </c>
      <c r="E16" s="148" t="s">
        <v>124</v>
      </c>
      <c r="F16" s="148" t="s">
        <v>125</v>
      </c>
      <c r="G16" s="148" t="s">
        <v>213</v>
      </c>
      <c r="H16" s="148" t="s">
        <v>214</v>
      </c>
      <c r="I16" s="80">
        <v>3014</v>
      </c>
      <c r="J16" s="80">
        <v>3014</v>
      </c>
      <c r="K16" s="23"/>
      <c r="L16" s="23"/>
      <c r="M16" s="80">
        <v>3014</v>
      </c>
      <c r="N16" s="23"/>
      <c r="O16" s="80"/>
      <c r="P16" s="80"/>
      <c r="Q16" s="80"/>
      <c r="R16" s="80"/>
      <c r="S16" s="80"/>
      <c r="T16" s="80"/>
      <c r="U16" s="80"/>
      <c r="V16" s="80"/>
      <c r="W16" s="80"/>
      <c r="X16" s="80"/>
    </row>
    <row r="17" ht="20.25" customHeight="1" spans="1:24">
      <c r="A17" s="148" t="s">
        <v>70</v>
      </c>
      <c r="B17" s="148" t="s">
        <v>70</v>
      </c>
      <c r="C17" s="148" t="s">
        <v>205</v>
      </c>
      <c r="D17" s="148" t="s">
        <v>206</v>
      </c>
      <c r="E17" s="148" t="s">
        <v>124</v>
      </c>
      <c r="F17" s="148" t="s">
        <v>125</v>
      </c>
      <c r="G17" s="148" t="s">
        <v>213</v>
      </c>
      <c r="H17" s="148" t="s">
        <v>214</v>
      </c>
      <c r="I17" s="80">
        <v>5687</v>
      </c>
      <c r="J17" s="80">
        <v>5687</v>
      </c>
      <c r="K17" s="23"/>
      <c r="L17" s="23"/>
      <c r="M17" s="80">
        <v>5687</v>
      </c>
      <c r="N17" s="23"/>
      <c r="O17" s="80"/>
      <c r="P17" s="80"/>
      <c r="Q17" s="80"/>
      <c r="R17" s="80"/>
      <c r="S17" s="80"/>
      <c r="T17" s="80"/>
      <c r="U17" s="80"/>
      <c r="V17" s="80"/>
      <c r="W17" s="80"/>
      <c r="X17" s="80"/>
    </row>
    <row r="18" ht="20.25" customHeight="1" spans="1:24">
      <c r="A18" s="148" t="s">
        <v>70</v>
      </c>
      <c r="B18" s="148" t="s">
        <v>70</v>
      </c>
      <c r="C18" s="148" t="s">
        <v>205</v>
      </c>
      <c r="D18" s="148" t="s">
        <v>206</v>
      </c>
      <c r="E18" s="148" t="s">
        <v>124</v>
      </c>
      <c r="F18" s="148" t="s">
        <v>125</v>
      </c>
      <c r="G18" s="148" t="s">
        <v>215</v>
      </c>
      <c r="H18" s="148" t="s">
        <v>216</v>
      </c>
      <c r="I18" s="80">
        <v>75240</v>
      </c>
      <c r="J18" s="80">
        <v>75240</v>
      </c>
      <c r="K18" s="23"/>
      <c r="L18" s="23"/>
      <c r="M18" s="80">
        <v>75240</v>
      </c>
      <c r="N18" s="23"/>
      <c r="O18" s="80"/>
      <c r="P18" s="80"/>
      <c r="Q18" s="80"/>
      <c r="R18" s="80"/>
      <c r="S18" s="80"/>
      <c r="T18" s="80"/>
      <c r="U18" s="80"/>
      <c r="V18" s="80"/>
      <c r="W18" s="80"/>
      <c r="X18" s="80"/>
    </row>
    <row r="19" ht="20.25" customHeight="1" spans="1:24">
      <c r="A19" s="148" t="s">
        <v>70</v>
      </c>
      <c r="B19" s="148" t="s">
        <v>70</v>
      </c>
      <c r="C19" s="148" t="s">
        <v>205</v>
      </c>
      <c r="D19" s="148" t="s">
        <v>206</v>
      </c>
      <c r="E19" s="148" t="s">
        <v>124</v>
      </c>
      <c r="F19" s="148" t="s">
        <v>125</v>
      </c>
      <c r="G19" s="148" t="s">
        <v>215</v>
      </c>
      <c r="H19" s="148" t="s">
        <v>216</v>
      </c>
      <c r="I19" s="80">
        <v>5687</v>
      </c>
      <c r="J19" s="80">
        <v>5687</v>
      </c>
      <c r="K19" s="23"/>
      <c r="L19" s="23"/>
      <c r="M19" s="80">
        <v>5687</v>
      </c>
      <c r="N19" s="23"/>
      <c r="O19" s="80"/>
      <c r="P19" s="80"/>
      <c r="Q19" s="80"/>
      <c r="R19" s="80"/>
      <c r="S19" s="80"/>
      <c r="T19" s="80"/>
      <c r="U19" s="80"/>
      <c r="V19" s="80"/>
      <c r="W19" s="80"/>
      <c r="X19" s="80"/>
    </row>
    <row r="20" ht="20.25" customHeight="1" spans="1:24">
      <c r="A20" s="148" t="s">
        <v>70</v>
      </c>
      <c r="B20" s="148" t="s">
        <v>70</v>
      </c>
      <c r="C20" s="148" t="s">
        <v>217</v>
      </c>
      <c r="D20" s="148" t="s">
        <v>131</v>
      </c>
      <c r="E20" s="148" t="s">
        <v>130</v>
      </c>
      <c r="F20" s="148" t="s">
        <v>131</v>
      </c>
      <c r="G20" s="148" t="s">
        <v>218</v>
      </c>
      <c r="H20" s="148" t="s">
        <v>131</v>
      </c>
      <c r="I20" s="80">
        <v>210108</v>
      </c>
      <c r="J20" s="80">
        <v>210108</v>
      </c>
      <c r="K20" s="23"/>
      <c r="L20" s="23"/>
      <c r="M20" s="80">
        <v>210108</v>
      </c>
      <c r="N20" s="23"/>
      <c r="O20" s="80"/>
      <c r="P20" s="80"/>
      <c r="Q20" s="80"/>
      <c r="R20" s="80"/>
      <c r="S20" s="80"/>
      <c r="T20" s="80"/>
      <c r="U20" s="80"/>
      <c r="V20" s="80"/>
      <c r="W20" s="80"/>
      <c r="X20" s="80"/>
    </row>
    <row r="21" ht="20.25" customHeight="1" spans="1:24">
      <c r="A21" s="148" t="s">
        <v>70</v>
      </c>
      <c r="B21" s="148" t="s">
        <v>70</v>
      </c>
      <c r="C21" s="148" t="s">
        <v>219</v>
      </c>
      <c r="D21" s="148" t="s">
        <v>220</v>
      </c>
      <c r="E21" s="148" t="s">
        <v>112</v>
      </c>
      <c r="F21" s="148" t="s">
        <v>113</v>
      </c>
      <c r="G21" s="148" t="s">
        <v>221</v>
      </c>
      <c r="H21" s="148" t="s">
        <v>222</v>
      </c>
      <c r="I21" s="80">
        <v>277200</v>
      </c>
      <c r="J21" s="80">
        <v>277200</v>
      </c>
      <c r="K21" s="23"/>
      <c r="L21" s="23"/>
      <c r="M21" s="80">
        <v>277200</v>
      </c>
      <c r="N21" s="23"/>
      <c r="O21" s="80"/>
      <c r="P21" s="80"/>
      <c r="Q21" s="80"/>
      <c r="R21" s="80"/>
      <c r="S21" s="80"/>
      <c r="T21" s="80"/>
      <c r="U21" s="80"/>
      <c r="V21" s="80"/>
      <c r="W21" s="80"/>
      <c r="X21" s="80"/>
    </row>
    <row r="22" ht="20.25" customHeight="1" spans="1:24">
      <c r="A22" s="148" t="s">
        <v>70</v>
      </c>
      <c r="B22" s="148" t="s">
        <v>70</v>
      </c>
      <c r="C22" s="148" t="s">
        <v>223</v>
      </c>
      <c r="D22" s="148" t="s">
        <v>224</v>
      </c>
      <c r="E22" s="148" t="s">
        <v>102</v>
      </c>
      <c r="F22" s="148" t="s">
        <v>103</v>
      </c>
      <c r="G22" s="148" t="s">
        <v>225</v>
      </c>
      <c r="H22" s="148" t="s">
        <v>226</v>
      </c>
      <c r="I22" s="80">
        <v>103200</v>
      </c>
      <c r="J22" s="80">
        <v>103200</v>
      </c>
      <c r="K22" s="23"/>
      <c r="L22" s="23"/>
      <c r="M22" s="80">
        <v>103200</v>
      </c>
      <c r="N22" s="23"/>
      <c r="O22" s="80"/>
      <c r="P22" s="80"/>
      <c r="Q22" s="80"/>
      <c r="R22" s="80"/>
      <c r="S22" s="80"/>
      <c r="T22" s="80"/>
      <c r="U22" s="80"/>
      <c r="V22" s="80"/>
      <c r="W22" s="80"/>
      <c r="X22" s="80"/>
    </row>
    <row r="23" ht="20.25" customHeight="1" spans="1:24">
      <c r="A23" s="148" t="s">
        <v>70</v>
      </c>
      <c r="B23" s="148" t="s">
        <v>70</v>
      </c>
      <c r="C23" s="148" t="s">
        <v>227</v>
      </c>
      <c r="D23" s="148" t="s">
        <v>228</v>
      </c>
      <c r="E23" s="148" t="s">
        <v>102</v>
      </c>
      <c r="F23" s="148" t="s">
        <v>103</v>
      </c>
      <c r="G23" s="148" t="s">
        <v>229</v>
      </c>
      <c r="H23" s="148" t="s">
        <v>228</v>
      </c>
      <c r="I23" s="80">
        <v>9867.84</v>
      </c>
      <c r="J23" s="80">
        <v>9867.84</v>
      </c>
      <c r="K23" s="23"/>
      <c r="L23" s="23"/>
      <c r="M23" s="80">
        <v>9867.84</v>
      </c>
      <c r="N23" s="23"/>
      <c r="O23" s="80"/>
      <c r="P23" s="80"/>
      <c r="Q23" s="80"/>
      <c r="R23" s="80"/>
      <c r="S23" s="80"/>
      <c r="T23" s="80"/>
      <c r="U23" s="80"/>
      <c r="V23" s="80"/>
      <c r="W23" s="80"/>
      <c r="X23" s="80"/>
    </row>
    <row r="24" ht="20.25" customHeight="1" spans="1:24">
      <c r="A24" s="148" t="s">
        <v>70</v>
      </c>
      <c r="B24" s="148" t="s">
        <v>70</v>
      </c>
      <c r="C24" s="148" t="s">
        <v>230</v>
      </c>
      <c r="D24" s="148" t="s">
        <v>231</v>
      </c>
      <c r="E24" s="148" t="s">
        <v>102</v>
      </c>
      <c r="F24" s="148" t="s">
        <v>103</v>
      </c>
      <c r="G24" s="148" t="s">
        <v>232</v>
      </c>
      <c r="H24" s="148" t="s">
        <v>233</v>
      </c>
      <c r="I24" s="80">
        <v>22449</v>
      </c>
      <c r="J24" s="80">
        <v>22449</v>
      </c>
      <c r="K24" s="23"/>
      <c r="L24" s="23"/>
      <c r="M24" s="80">
        <v>22449</v>
      </c>
      <c r="N24" s="23"/>
      <c r="O24" s="80"/>
      <c r="P24" s="80"/>
      <c r="Q24" s="80"/>
      <c r="R24" s="80"/>
      <c r="S24" s="80"/>
      <c r="T24" s="80"/>
      <c r="U24" s="80"/>
      <c r="V24" s="80"/>
      <c r="W24" s="80"/>
      <c r="X24" s="80"/>
    </row>
    <row r="25" ht="20.25" customHeight="1" spans="1:24">
      <c r="A25" s="148" t="s">
        <v>70</v>
      </c>
      <c r="B25" s="148" t="s">
        <v>70</v>
      </c>
      <c r="C25" s="148" t="s">
        <v>230</v>
      </c>
      <c r="D25" s="148" t="s">
        <v>231</v>
      </c>
      <c r="E25" s="148" t="s">
        <v>102</v>
      </c>
      <c r="F25" s="148" t="s">
        <v>103</v>
      </c>
      <c r="G25" s="148" t="s">
        <v>234</v>
      </c>
      <c r="H25" s="148" t="s">
        <v>235</v>
      </c>
      <c r="I25" s="80">
        <v>13607</v>
      </c>
      <c r="J25" s="80">
        <v>13607</v>
      </c>
      <c r="K25" s="23"/>
      <c r="L25" s="23"/>
      <c r="M25" s="80">
        <v>13607</v>
      </c>
      <c r="N25" s="23"/>
      <c r="O25" s="80"/>
      <c r="P25" s="80"/>
      <c r="Q25" s="80"/>
      <c r="R25" s="80"/>
      <c r="S25" s="80"/>
      <c r="T25" s="80"/>
      <c r="U25" s="80"/>
      <c r="V25" s="80"/>
      <c r="W25" s="80"/>
      <c r="X25" s="80"/>
    </row>
    <row r="26" ht="20.25" customHeight="1" spans="1:24">
      <c r="A26" s="148" t="s">
        <v>70</v>
      </c>
      <c r="B26" s="148" t="s">
        <v>70</v>
      </c>
      <c r="C26" s="148" t="s">
        <v>230</v>
      </c>
      <c r="D26" s="148" t="s">
        <v>231</v>
      </c>
      <c r="E26" s="148" t="s">
        <v>102</v>
      </c>
      <c r="F26" s="148" t="s">
        <v>103</v>
      </c>
      <c r="G26" s="148" t="s">
        <v>236</v>
      </c>
      <c r="H26" s="148" t="s">
        <v>237</v>
      </c>
      <c r="I26" s="80">
        <v>25300</v>
      </c>
      <c r="J26" s="80">
        <v>25300</v>
      </c>
      <c r="K26" s="23"/>
      <c r="L26" s="23"/>
      <c r="M26" s="80">
        <v>25300</v>
      </c>
      <c r="N26" s="23"/>
      <c r="O26" s="80"/>
      <c r="P26" s="80"/>
      <c r="Q26" s="80"/>
      <c r="R26" s="80"/>
      <c r="S26" s="80"/>
      <c r="T26" s="80"/>
      <c r="U26" s="80"/>
      <c r="V26" s="80"/>
      <c r="W26" s="80"/>
      <c r="X26" s="80"/>
    </row>
    <row r="27" ht="20.25" customHeight="1" spans="1:24">
      <c r="A27" s="148" t="s">
        <v>70</v>
      </c>
      <c r="B27" s="148" t="s">
        <v>70</v>
      </c>
      <c r="C27" s="148" t="s">
        <v>230</v>
      </c>
      <c r="D27" s="148" t="s">
        <v>231</v>
      </c>
      <c r="E27" s="148" t="s">
        <v>102</v>
      </c>
      <c r="F27" s="148" t="s">
        <v>103</v>
      </c>
      <c r="G27" s="148" t="s">
        <v>238</v>
      </c>
      <c r="H27" s="148" t="s">
        <v>239</v>
      </c>
      <c r="I27" s="80">
        <v>17600</v>
      </c>
      <c r="J27" s="80">
        <v>17600</v>
      </c>
      <c r="K27" s="23"/>
      <c r="L27" s="23"/>
      <c r="M27" s="80">
        <v>17600</v>
      </c>
      <c r="N27" s="23"/>
      <c r="O27" s="80"/>
      <c r="P27" s="80"/>
      <c r="Q27" s="80"/>
      <c r="R27" s="80"/>
      <c r="S27" s="80"/>
      <c r="T27" s="80"/>
      <c r="U27" s="80"/>
      <c r="V27" s="80"/>
      <c r="W27" s="80"/>
      <c r="X27" s="80"/>
    </row>
    <row r="28" ht="20.25" customHeight="1" spans="1:24">
      <c r="A28" s="148" t="s">
        <v>70</v>
      </c>
      <c r="B28" s="148" t="s">
        <v>70</v>
      </c>
      <c r="C28" s="148" t="s">
        <v>230</v>
      </c>
      <c r="D28" s="148" t="s">
        <v>231</v>
      </c>
      <c r="E28" s="148" t="s">
        <v>102</v>
      </c>
      <c r="F28" s="148" t="s">
        <v>103</v>
      </c>
      <c r="G28" s="148" t="s">
        <v>240</v>
      </c>
      <c r="H28" s="148" t="s">
        <v>241</v>
      </c>
      <c r="I28" s="80">
        <v>50000</v>
      </c>
      <c r="J28" s="80">
        <v>50000</v>
      </c>
      <c r="K28" s="23"/>
      <c r="L28" s="23"/>
      <c r="M28" s="80">
        <v>50000</v>
      </c>
      <c r="N28" s="23"/>
      <c r="O28" s="80"/>
      <c r="P28" s="80"/>
      <c r="Q28" s="80"/>
      <c r="R28" s="80"/>
      <c r="S28" s="80"/>
      <c r="T28" s="80"/>
      <c r="U28" s="80"/>
      <c r="V28" s="80"/>
      <c r="W28" s="80"/>
      <c r="X28" s="80"/>
    </row>
    <row r="29" ht="20.25" customHeight="1" spans="1:24">
      <c r="A29" s="148" t="s">
        <v>70</v>
      </c>
      <c r="B29" s="148" t="s">
        <v>70</v>
      </c>
      <c r="C29" s="148" t="s">
        <v>230</v>
      </c>
      <c r="D29" s="148" t="s">
        <v>231</v>
      </c>
      <c r="E29" s="148" t="s">
        <v>102</v>
      </c>
      <c r="F29" s="148" t="s">
        <v>103</v>
      </c>
      <c r="G29" s="148" t="s">
        <v>242</v>
      </c>
      <c r="H29" s="148" t="s">
        <v>243</v>
      </c>
      <c r="I29" s="80">
        <v>4400</v>
      </c>
      <c r="J29" s="80">
        <v>4400</v>
      </c>
      <c r="K29" s="23"/>
      <c r="L29" s="23"/>
      <c r="M29" s="80">
        <v>4400</v>
      </c>
      <c r="N29" s="23"/>
      <c r="O29" s="80"/>
      <c r="P29" s="80"/>
      <c r="Q29" s="80"/>
      <c r="R29" s="80"/>
      <c r="S29" s="80"/>
      <c r="T29" s="80"/>
      <c r="U29" s="80"/>
      <c r="V29" s="80"/>
      <c r="W29" s="80"/>
      <c r="X29" s="80"/>
    </row>
    <row r="30" ht="20.25" customHeight="1" spans="1:24">
      <c r="A30" s="148" t="s">
        <v>70</v>
      </c>
      <c r="B30" s="148" t="s">
        <v>70</v>
      </c>
      <c r="C30" s="148" t="s">
        <v>230</v>
      </c>
      <c r="D30" s="148" t="s">
        <v>231</v>
      </c>
      <c r="E30" s="148" t="s">
        <v>102</v>
      </c>
      <c r="F30" s="148" t="s">
        <v>103</v>
      </c>
      <c r="G30" s="148" t="s">
        <v>244</v>
      </c>
      <c r="H30" s="148" t="s">
        <v>245</v>
      </c>
      <c r="I30" s="80">
        <v>33000</v>
      </c>
      <c r="J30" s="80">
        <v>33000</v>
      </c>
      <c r="K30" s="23"/>
      <c r="L30" s="23"/>
      <c r="M30" s="80">
        <v>33000</v>
      </c>
      <c r="N30" s="23"/>
      <c r="O30" s="80"/>
      <c r="P30" s="80"/>
      <c r="Q30" s="80"/>
      <c r="R30" s="80"/>
      <c r="S30" s="80"/>
      <c r="T30" s="80"/>
      <c r="U30" s="80"/>
      <c r="V30" s="80"/>
      <c r="W30" s="80"/>
      <c r="X30" s="80"/>
    </row>
    <row r="31" ht="20.25" customHeight="1" spans="1:24">
      <c r="A31" s="148" t="s">
        <v>70</v>
      </c>
      <c r="B31" s="148" t="s">
        <v>70</v>
      </c>
      <c r="C31" s="148" t="s">
        <v>230</v>
      </c>
      <c r="D31" s="148" t="s">
        <v>231</v>
      </c>
      <c r="E31" s="148" t="s">
        <v>102</v>
      </c>
      <c r="F31" s="148" t="s">
        <v>103</v>
      </c>
      <c r="G31" s="148" t="s">
        <v>225</v>
      </c>
      <c r="H31" s="148" t="s">
        <v>226</v>
      </c>
      <c r="I31" s="80">
        <v>10320</v>
      </c>
      <c r="J31" s="80">
        <v>10320</v>
      </c>
      <c r="K31" s="23"/>
      <c r="L31" s="23"/>
      <c r="M31" s="80">
        <v>10320</v>
      </c>
      <c r="N31" s="23"/>
      <c r="O31" s="80"/>
      <c r="P31" s="80"/>
      <c r="Q31" s="80"/>
      <c r="R31" s="80"/>
      <c r="S31" s="80"/>
      <c r="T31" s="80"/>
      <c r="U31" s="80"/>
      <c r="V31" s="80"/>
      <c r="W31" s="80"/>
      <c r="X31" s="80"/>
    </row>
    <row r="32" ht="20.25" customHeight="1" spans="1:24">
      <c r="A32" s="148" t="s">
        <v>70</v>
      </c>
      <c r="B32" s="148" t="s">
        <v>70</v>
      </c>
      <c r="C32" s="148" t="s">
        <v>230</v>
      </c>
      <c r="D32" s="148" t="s">
        <v>231</v>
      </c>
      <c r="E32" s="148" t="s">
        <v>102</v>
      </c>
      <c r="F32" s="148" t="s">
        <v>103</v>
      </c>
      <c r="G32" s="148" t="s">
        <v>246</v>
      </c>
      <c r="H32" s="148" t="s">
        <v>247</v>
      </c>
      <c r="I32" s="80">
        <v>6600</v>
      </c>
      <c r="J32" s="80">
        <v>6600</v>
      </c>
      <c r="K32" s="23"/>
      <c r="L32" s="23"/>
      <c r="M32" s="80">
        <v>6600</v>
      </c>
      <c r="N32" s="23"/>
      <c r="O32" s="80"/>
      <c r="P32" s="80"/>
      <c r="Q32" s="80"/>
      <c r="R32" s="80"/>
      <c r="S32" s="80"/>
      <c r="T32" s="80"/>
      <c r="U32" s="80"/>
      <c r="V32" s="80"/>
      <c r="W32" s="80"/>
      <c r="X32" s="80"/>
    </row>
    <row r="33" ht="20.25" customHeight="1" spans="1:24">
      <c r="A33" s="148" t="s">
        <v>70</v>
      </c>
      <c r="B33" s="148" t="s">
        <v>70</v>
      </c>
      <c r="C33" s="148" t="s">
        <v>248</v>
      </c>
      <c r="D33" s="148" t="s">
        <v>175</v>
      </c>
      <c r="E33" s="148" t="s">
        <v>102</v>
      </c>
      <c r="F33" s="148" t="s">
        <v>103</v>
      </c>
      <c r="G33" s="148" t="s">
        <v>249</v>
      </c>
      <c r="H33" s="148" t="s">
        <v>175</v>
      </c>
      <c r="I33" s="80">
        <v>8890</v>
      </c>
      <c r="J33" s="80">
        <v>8890</v>
      </c>
      <c r="K33" s="23"/>
      <c r="L33" s="23"/>
      <c r="M33" s="80">
        <v>8890</v>
      </c>
      <c r="N33" s="23"/>
      <c r="O33" s="80"/>
      <c r="P33" s="80"/>
      <c r="Q33" s="80"/>
      <c r="R33" s="80"/>
      <c r="S33" s="80"/>
      <c r="T33" s="80"/>
      <c r="U33" s="80"/>
      <c r="V33" s="80"/>
      <c r="W33" s="80"/>
      <c r="X33" s="80"/>
    </row>
    <row r="34" ht="20.25" customHeight="1" spans="1:24">
      <c r="A34" s="148" t="s">
        <v>70</v>
      </c>
      <c r="B34" s="148" t="s">
        <v>70</v>
      </c>
      <c r="C34" s="148" t="s">
        <v>250</v>
      </c>
      <c r="D34" s="148" t="s">
        <v>251</v>
      </c>
      <c r="E34" s="148" t="s">
        <v>102</v>
      </c>
      <c r="F34" s="148" t="s">
        <v>103</v>
      </c>
      <c r="G34" s="148" t="s">
        <v>203</v>
      </c>
      <c r="H34" s="148" t="s">
        <v>204</v>
      </c>
      <c r="I34" s="80">
        <v>220000</v>
      </c>
      <c r="J34" s="80">
        <v>220000</v>
      </c>
      <c r="K34" s="23"/>
      <c r="L34" s="23"/>
      <c r="M34" s="80">
        <v>220000</v>
      </c>
      <c r="N34" s="23"/>
      <c r="O34" s="80"/>
      <c r="P34" s="80"/>
      <c r="Q34" s="80"/>
      <c r="R34" s="80"/>
      <c r="S34" s="80"/>
      <c r="T34" s="80"/>
      <c r="U34" s="80"/>
      <c r="V34" s="80"/>
      <c r="W34" s="80"/>
      <c r="X34" s="80"/>
    </row>
    <row r="35" ht="20.25" customHeight="1" spans="1:24">
      <c r="A35" s="148" t="s">
        <v>70</v>
      </c>
      <c r="B35" s="148" t="s">
        <v>70</v>
      </c>
      <c r="C35" s="148" t="s">
        <v>250</v>
      </c>
      <c r="D35" s="148" t="s">
        <v>251</v>
      </c>
      <c r="E35" s="148" t="s">
        <v>102</v>
      </c>
      <c r="F35" s="148" t="s">
        <v>103</v>
      </c>
      <c r="G35" s="148" t="s">
        <v>203</v>
      </c>
      <c r="H35" s="148" t="s">
        <v>204</v>
      </c>
      <c r="I35" s="80">
        <v>290760</v>
      </c>
      <c r="J35" s="80">
        <v>290760</v>
      </c>
      <c r="K35" s="23"/>
      <c r="L35" s="23"/>
      <c r="M35" s="80">
        <v>290760</v>
      </c>
      <c r="N35" s="23"/>
      <c r="O35" s="80"/>
      <c r="P35" s="80"/>
      <c r="Q35" s="80"/>
      <c r="R35" s="80"/>
      <c r="S35" s="80"/>
      <c r="T35" s="80"/>
      <c r="U35" s="80"/>
      <c r="V35" s="80"/>
      <c r="W35" s="80"/>
      <c r="X35" s="80"/>
    </row>
    <row r="36" ht="17.25" customHeight="1" spans="1:24">
      <c r="A36" s="32" t="s">
        <v>170</v>
      </c>
      <c r="B36" s="33"/>
      <c r="C36" s="149"/>
      <c r="D36" s="149"/>
      <c r="E36" s="149"/>
      <c r="F36" s="149"/>
      <c r="G36" s="149"/>
      <c r="H36" s="150"/>
      <c r="I36" s="80">
        <v>3069823.84</v>
      </c>
      <c r="J36" s="80">
        <v>3069823.84</v>
      </c>
      <c r="K36" s="80"/>
      <c r="L36" s="80"/>
      <c r="M36" s="80">
        <v>3069823.84</v>
      </c>
      <c r="N36" s="80"/>
      <c r="O36" s="80"/>
      <c r="P36" s="80"/>
      <c r="Q36" s="80"/>
      <c r="R36" s="80"/>
      <c r="S36" s="80"/>
      <c r="T36" s="80"/>
      <c r="U36" s="80"/>
      <c r="V36" s="80"/>
      <c r="W36" s="80"/>
      <c r="X36" s="80"/>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F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252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"单位名称："&amp;"中国民主同盟昆明市委员会"</f>
        <v>单位名称：中国民主同盟昆明市委员会</v>
      </c>
      <c r="B3" s="5"/>
      <c r="C3" s="5"/>
      <c r="D3" s="5"/>
      <c r="E3" s="5"/>
      <c r="F3" s="5"/>
      <c r="G3" s="5"/>
      <c r="H3" s="5"/>
      <c r="I3" s="6"/>
      <c r="J3" s="6"/>
      <c r="K3" s="6"/>
      <c r="L3" s="6"/>
      <c r="M3" s="6"/>
      <c r="N3" s="6"/>
      <c r="O3" s="6"/>
      <c r="P3" s="6"/>
      <c r="Q3" s="6"/>
      <c r="U3" s="138"/>
      <c r="W3" s="120" t="s">
        <v>1</v>
      </c>
    </row>
    <row r="4" ht="21.75" customHeight="1" spans="1:23">
      <c r="A4" s="8" t="s">
        <v>253</v>
      </c>
      <c r="B4" s="9" t="s">
        <v>181</v>
      </c>
      <c r="C4" s="8" t="s">
        <v>182</v>
      </c>
      <c r="D4" s="8" t="s">
        <v>254</v>
      </c>
      <c r="E4" s="9" t="s">
        <v>183</v>
      </c>
      <c r="F4" s="9" t="s">
        <v>184</v>
      </c>
      <c r="G4" s="9" t="s">
        <v>255</v>
      </c>
      <c r="H4" s="9" t="s">
        <v>256</v>
      </c>
      <c r="I4" s="27" t="s">
        <v>55</v>
      </c>
      <c r="J4" s="10" t="s">
        <v>257</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258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9" t="s">
        <v>259</v>
      </c>
      <c r="B9" s="69" t="s">
        <v>260</v>
      </c>
      <c r="C9" s="69" t="s">
        <v>261</v>
      </c>
      <c r="D9" s="69" t="s">
        <v>70</v>
      </c>
      <c r="E9" s="69" t="s">
        <v>104</v>
      </c>
      <c r="F9" s="69" t="s">
        <v>105</v>
      </c>
      <c r="G9" s="69" t="s">
        <v>232</v>
      </c>
      <c r="H9" s="69" t="s">
        <v>233</v>
      </c>
      <c r="I9" s="80">
        <v>110000</v>
      </c>
      <c r="J9" s="80">
        <v>110000</v>
      </c>
      <c r="K9" s="80">
        <v>110000</v>
      </c>
      <c r="L9" s="80"/>
      <c r="M9" s="80"/>
      <c r="N9" s="80"/>
      <c r="O9" s="80"/>
      <c r="P9" s="80"/>
      <c r="Q9" s="80"/>
      <c r="R9" s="80"/>
      <c r="S9" s="80"/>
      <c r="T9" s="80"/>
      <c r="U9" s="80"/>
      <c r="V9" s="80"/>
      <c r="W9" s="80"/>
    </row>
    <row r="10" ht="21.75" customHeight="1" spans="1:23">
      <c r="A10" s="69" t="s">
        <v>259</v>
      </c>
      <c r="B10" s="69" t="s">
        <v>262</v>
      </c>
      <c r="C10" s="69" t="s">
        <v>263</v>
      </c>
      <c r="D10" s="69" t="s">
        <v>70</v>
      </c>
      <c r="E10" s="69" t="s">
        <v>104</v>
      </c>
      <c r="F10" s="69" t="s">
        <v>105</v>
      </c>
      <c r="G10" s="69" t="s">
        <v>232</v>
      </c>
      <c r="H10" s="69" t="s">
        <v>233</v>
      </c>
      <c r="I10" s="80">
        <v>150000</v>
      </c>
      <c r="J10" s="80">
        <v>150000</v>
      </c>
      <c r="K10" s="80">
        <v>150000</v>
      </c>
      <c r="L10" s="80"/>
      <c r="M10" s="80"/>
      <c r="N10" s="80"/>
      <c r="O10" s="80"/>
      <c r="P10" s="80"/>
      <c r="Q10" s="80"/>
      <c r="R10" s="80"/>
      <c r="S10" s="80"/>
      <c r="T10" s="80"/>
      <c r="U10" s="80"/>
      <c r="V10" s="80"/>
      <c r="W10" s="80"/>
    </row>
    <row r="11" ht="21.75" customHeight="1" spans="1:23">
      <c r="A11" s="69" t="s">
        <v>259</v>
      </c>
      <c r="B11" s="69" t="s">
        <v>264</v>
      </c>
      <c r="C11" s="69" t="s">
        <v>265</v>
      </c>
      <c r="D11" s="69" t="s">
        <v>70</v>
      </c>
      <c r="E11" s="69" t="s">
        <v>104</v>
      </c>
      <c r="F11" s="69" t="s">
        <v>105</v>
      </c>
      <c r="G11" s="69" t="s">
        <v>232</v>
      </c>
      <c r="H11" s="69" t="s">
        <v>233</v>
      </c>
      <c r="I11" s="80">
        <v>200000</v>
      </c>
      <c r="J11" s="80">
        <v>200000</v>
      </c>
      <c r="K11" s="80">
        <v>200000</v>
      </c>
      <c r="L11" s="80"/>
      <c r="M11" s="80"/>
      <c r="N11" s="80"/>
      <c r="O11" s="80"/>
      <c r="P11" s="80"/>
      <c r="Q11" s="80"/>
      <c r="R11" s="80"/>
      <c r="S11" s="80"/>
      <c r="T11" s="80"/>
      <c r="U11" s="80"/>
      <c r="V11" s="80"/>
      <c r="W11" s="80"/>
    </row>
    <row r="12" ht="21.75" customHeight="1" spans="1:23">
      <c r="A12" s="69" t="s">
        <v>259</v>
      </c>
      <c r="B12" s="69" t="s">
        <v>266</v>
      </c>
      <c r="C12" s="69" t="s">
        <v>267</v>
      </c>
      <c r="D12" s="69" t="s">
        <v>70</v>
      </c>
      <c r="E12" s="69" t="s">
        <v>106</v>
      </c>
      <c r="F12" s="69" t="s">
        <v>107</v>
      </c>
      <c r="G12" s="69" t="s">
        <v>232</v>
      </c>
      <c r="H12" s="69" t="s">
        <v>233</v>
      </c>
      <c r="I12" s="80">
        <v>1</v>
      </c>
      <c r="J12" s="80"/>
      <c r="K12" s="80"/>
      <c r="L12" s="80"/>
      <c r="M12" s="80"/>
      <c r="N12" s="80"/>
      <c r="O12" s="80"/>
      <c r="P12" s="80"/>
      <c r="Q12" s="80"/>
      <c r="R12" s="80">
        <v>1</v>
      </c>
      <c r="S12" s="80"/>
      <c r="T12" s="80"/>
      <c r="U12" s="80"/>
      <c r="V12" s="80"/>
      <c r="W12" s="80">
        <v>1</v>
      </c>
    </row>
    <row r="13" ht="21.75" customHeight="1" spans="1:23">
      <c r="A13" s="69" t="s">
        <v>259</v>
      </c>
      <c r="B13" s="69" t="s">
        <v>268</v>
      </c>
      <c r="C13" s="69" t="s">
        <v>269</v>
      </c>
      <c r="D13" s="69" t="s">
        <v>70</v>
      </c>
      <c r="E13" s="69" t="s">
        <v>104</v>
      </c>
      <c r="F13" s="69" t="s">
        <v>105</v>
      </c>
      <c r="G13" s="69" t="s">
        <v>232</v>
      </c>
      <c r="H13" s="69" t="s">
        <v>233</v>
      </c>
      <c r="I13" s="80">
        <v>200000</v>
      </c>
      <c r="J13" s="80">
        <v>200000</v>
      </c>
      <c r="K13" s="80">
        <v>200000</v>
      </c>
      <c r="L13" s="80"/>
      <c r="M13" s="80"/>
      <c r="N13" s="80"/>
      <c r="O13" s="80"/>
      <c r="P13" s="80"/>
      <c r="Q13" s="80"/>
      <c r="R13" s="80"/>
      <c r="S13" s="80"/>
      <c r="T13" s="80"/>
      <c r="U13" s="80"/>
      <c r="V13" s="80"/>
      <c r="W13" s="80"/>
    </row>
    <row r="14" ht="21.75" customHeight="1" spans="1:23">
      <c r="A14" s="69" t="s">
        <v>259</v>
      </c>
      <c r="B14" s="69" t="s">
        <v>270</v>
      </c>
      <c r="C14" s="69" t="s">
        <v>271</v>
      </c>
      <c r="D14" s="69" t="s">
        <v>70</v>
      </c>
      <c r="E14" s="69" t="s">
        <v>104</v>
      </c>
      <c r="F14" s="69" t="s">
        <v>105</v>
      </c>
      <c r="G14" s="69" t="s">
        <v>272</v>
      </c>
      <c r="H14" s="69" t="s">
        <v>273</v>
      </c>
      <c r="I14" s="80">
        <v>40000</v>
      </c>
      <c r="J14" s="80">
        <v>40000</v>
      </c>
      <c r="K14" s="80">
        <v>40000</v>
      </c>
      <c r="L14" s="80"/>
      <c r="M14" s="80"/>
      <c r="N14" s="80"/>
      <c r="O14" s="80"/>
      <c r="P14" s="80"/>
      <c r="Q14" s="80"/>
      <c r="R14" s="80"/>
      <c r="S14" s="80"/>
      <c r="T14" s="80"/>
      <c r="U14" s="80"/>
      <c r="V14" s="80"/>
      <c r="W14" s="80"/>
    </row>
    <row r="15" ht="18.75" customHeight="1" spans="1:23">
      <c r="A15" s="32" t="s">
        <v>170</v>
      </c>
      <c r="B15" s="33"/>
      <c r="C15" s="33"/>
      <c r="D15" s="33"/>
      <c r="E15" s="33"/>
      <c r="F15" s="33"/>
      <c r="G15" s="33"/>
      <c r="H15" s="34"/>
      <c r="I15" s="80">
        <v>700001</v>
      </c>
      <c r="J15" s="80">
        <v>700000</v>
      </c>
      <c r="K15" s="80">
        <v>700000</v>
      </c>
      <c r="L15" s="80"/>
      <c r="M15" s="80"/>
      <c r="N15" s="80"/>
      <c r="O15" s="80"/>
      <c r="P15" s="80"/>
      <c r="Q15" s="80"/>
      <c r="R15" s="80">
        <v>1</v>
      </c>
      <c r="S15" s="80"/>
      <c r="T15" s="80"/>
      <c r="U15" s="80"/>
      <c r="V15" s="80"/>
      <c r="W15" s="80">
        <v>1</v>
      </c>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topLeftCell="A8" workbookViewId="0">
      <selection activeCell="A8" sqref="$A8:$XFD4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34.375" customWidth="1"/>
  </cols>
  <sheetData>
    <row r="1" ht="18" customHeight="1" spans="10:10">
      <c r="J1" s="2" t="s">
        <v>274</v>
      </c>
    </row>
    <row r="2" ht="39.75" customHeight="1" spans="1:10">
      <c r="A2" s="65" t="str">
        <f>"2025"&amp;"年部门项目支出绩效目标表"</f>
        <v>2025年部门项目支出绩效目标表</v>
      </c>
      <c r="B2" s="3"/>
      <c r="C2" s="3"/>
      <c r="D2" s="3"/>
      <c r="E2" s="3"/>
      <c r="F2" s="66"/>
      <c r="G2" s="3"/>
      <c r="H2" s="66"/>
      <c r="I2" s="66"/>
      <c r="J2" s="3"/>
    </row>
    <row r="3" ht="17.25" customHeight="1" spans="1:1">
      <c r="A3" s="4" t="str">
        <f>"单位名称："&amp;"中国民主同盟昆明市委员会"</f>
        <v>单位名称：中国民主同盟昆明市委员会</v>
      </c>
    </row>
    <row r="4" ht="44.25" customHeight="1" spans="1:10">
      <c r="A4" s="67" t="s">
        <v>182</v>
      </c>
      <c r="B4" s="67" t="s">
        <v>275</v>
      </c>
      <c r="C4" s="67" t="s">
        <v>276</v>
      </c>
      <c r="D4" s="67" t="s">
        <v>277</v>
      </c>
      <c r="E4" s="67" t="s">
        <v>278</v>
      </c>
      <c r="F4" s="68" t="s">
        <v>279</v>
      </c>
      <c r="G4" s="67" t="s">
        <v>280</v>
      </c>
      <c r="H4" s="68" t="s">
        <v>281</v>
      </c>
      <c r="I4" s="68" t="s">
        <v>282</v>
      </c>
      <c r="J4" s="67" t="s">
        <v>283</v>
      </c>
    </row>
    <row r="5" ht="18.75" customHeight="1" spans="1:10">
      <c r="A5" s="135">
        <v>1</v>
      </c>
      <c r="B5" s="135">
        <v>2</v>
      </c>
      <c r="C5" s="135">
        <v>3</v>
      </c>
      <c r="D5" s="135">
        <v>4</v>
      </c>
      <c r="E5" s="135">
        <v>5</v>
      </c>
      <c r="F5" s="36">
        <v>6</v>
      </c>
      <c r="G5" s="135">
        <v>7</v>
      </c>
      <c r="H5" s="36">
        <v>8</v>
      </c>
      <c r="I5" s="36">
        <v>9</v>
      </c>
      <c r="J5" s="135">
        <v>10</v>
      </c>
    </row>
    <row r="6" ht="42" customHeight="1" spans="1:10">
      <c r="A6" s="29" t="s">
        <v>70</v>
      </c>
      <c r="B6" s="69"/>
      <c r="C6" s="69"/>
      <c r="D6" s="69"/>
      <c r="E6" s="70"/>
      <c r="F6" s="71"/>
      <c r="G6" s="70"/>
      <c r="H6" s="71"/>
      <c r="I6" s="71"/>
      <c r="J6" s="70"/>
    </row>
    <row r="7" ht="42" customHeight="1" spans="1:10">
      <c r="A7" s="136" t="s">
        <v>70</v>
      </c>
      <c r="B7" s="20"/>
      <c r="C7" s="20"/>
      <c r="D7" s="20"/>
      <c r="E7" s="29"/>
      <c r="F7" s="20"/>
      <c r="G7" s="29"/>
      <c r="H7" s="20"/>
      <c r="I7" s="20"/>
      <c r="J7" s="29"/>
    </row>
    <row r="8" ht="42" customHeight="1" spans="1:10">
      <c r="A8" s="137" t="s">
        <v>265</v>
      </c>
      <c r="B8" s="20" t="s">
        <v>284</v>
      </c>
      <c r="C8" s="20" t="s">
        <v>285</v>
      </c>
      <c r="D8" s="20" t="s">
        <v>286</v>
      </c>
      <c r="E8" s="29" t="s">
        <v>287</v>
      </c>
      <c r="F8" s="20" t="s">
        <v>288</v>
      </c>
      <c r="G8" s="29" t="s">
        <v>289</v>
      </c>
      <c r="H8" s="20" t="s">
        <v>290</v>
      </c>
      <c r="I8" s="20" t="s">
        <v>291</v>
      </c>
      <c r="J8" s="29" t="s">
        <v>292</v>
      </c>
    </row>
    <row r="9" ht="42" customHeight="1" spans="1:10">
      <c r="A9" s="137"/>
      <c r="B9" s="20"/>
      <c r="C9" s="20" t="s">
        <v>285</v>
      </c>
      <c r="D9" s="20" t="s">
        <v>286</v>
      </c>
      <c r="E9" s="29" t="s">
        <v>293</v>
      </c>
      <c r="F9" s="20" t="s">
        <v>294</v>
      </c>
      <c r="G9" s="29" t="s">
        <v>89</v>
      </c>
      <c r="H9" s="20" t="s">
        <v>295</v>
      </c>
      <c r="I9" s="20" t="s">
        <v>291</v>
      </c>
      <c r="J9" s="29" t="s">
        <v>296</v>
      </c>
    </row>
    <row r="10" ht="42" customHeight="1" spans="1:10">
      <c r="A10" s="137"/>
      <c r="B10" s="20"/>
      <c r="C10" s="20" t="s">
        <v>285</v>
      </c>
      <c r="D10" s="20" t="s">
        <v>286</v>
      </c>
      <c r="E10" s="29" t="s">
        <v>297</v>
      </c>
      <c r="F10" s="20" t="s">
        <v>294</v>
      </c>
      <c r="G10" s="29" t="s">
        <v>83</v>
      </c>
      <c r="H10" s="20" t="s">
        <v>298</v>
      </c>
      <c r="I10" s="20" t="s">
        <v>291</v>
      </c>
      <c r="J10" s="29" t="s">
        <v>299</v>
      </c>
    </row>
    <row r="11" ht="42" customHeight="1" spans="1:10">
      <c r="A11" s="137"/>
      <c r="B11" s="20"/>
      <c r="C11" s="20" t="s">
        <v>285</v>
      </c>
      <c r="D11" s="20" t="s">
        <v>286</v>
      </c>
      <c r="E11" s="29" t="s">
        <v>300</v>
      </c>
      <c r="F11" s="20" t="s">
        <v>294</v>
      </c>
      <c r="G11" s="29" t="s">
        <v>86</v>
      </c>
      <c r="H11" s="20" t="s">
        <v>301</v>
      </c>
      <c r="I11" s="20" t="s">
        <v>291</v>
      </c>
      <c r="J11" s="29" t="s">
        <v>302</v>
      </c>
    </row>
    <row r="12" ht="42" customHeight="1" spans="1:10">
      <c r="A12" s="137"/>
      <c r="B12" s="20"/>
      <c r="C12" s="20" t="s">
        <v>285</v>
      </c>
      <c r="D12" s="20" t="s">
        <v>286</v>
      </c>
      <c r="E12" s="29" t="s">
        <v>303</v>
      </c>
      <c r="F12" s="20" t="s">
        <v>294</v>
      </c>
      <c r="G12" s="29" t="s">
        <v>83</v>
      </c>
      <c r="H12" s="20" t="s">
        <v>304</v>
      </c>
      <c r="I12" s="20" t="s">
        <v>291</v>
      </c>
      <c r="J12" s="29" t="s">
        <v>305</v>
      </c>
    </row>
    <row r="13" ht="42" customHeight="1" spans="1:10">
      <c r="A13" s="137"/>
      <c r="B13" s="20"/>
      <c r="C13" s="20" t="s">
        <v>285</v>
      </c>
      <c r="D13" s="20" t="s">
        <v>306</v>
      </c>
      <c r="E13" s="29" t="s">
        <v>307</v>
      </c>
      <c r="F13" s="20" t="s">
        <v>288</v>
      </c>
      <c r="G13" s="29" t="s">
        <v>308</v>
      </c>
      <c r="H13" s="20" t="s">
        <v>309</v>
      </c>
      <c r="I13" s="20" t="s">
        <v>291</v>
      </c>
      <c r="J13" s="29" t="s">
        <v>310</v>
      </c>
    </row>
    <row r="14" ht="42" customHeight="1" spans="1:10">
      <c r="A14" s="137"/>
      <c r="B14" s="20"/>
      <c r="C14" s="20" t="s">
        <v>285</v>
      </c>
      <c r="D14" s="20" t="s">
        <v>311</v>
      </c>
      <c r="E14" s="29" t="s">
        <v>312</v>
      </c>
      <c r="F14" s="20" t="s">
        <v>313</v>
      </c>
      <c r="G14" s="29" t="s">
        <v>314</v>
      </c>
      <c r="H14" s="20" t="s">
        <v>315</v>
      </c>
      <c r="I14" s="20" t="s">
        <v>291</v>
      </c>
      <c r="J14" s="29" t="s">
        <v>316</v>
      </c>
    </row>
    <row r="15" ht="42" customHeight="1" spans="1:10">
      <c r="A15" s="137"/>
      <c r="B15" s="20"/>
      <c r="C15" s="20" t="s">
        <v>317</v>
      </c>
      <c r="D15" s="20" t="s">
        <v>318</v>
      </c>
      <c r="E15" s="29" t="s">
        <v>319</v>
      </c>
      <c r="F15" s="20" t="s">
        <v>288</v>
      </c>
      <c r="G15" s="29" t="s">
        <v>308</v>
      </c>
      <c r="H15" s="20" t="s">
        <v>309</v>
      </c>
      <c r="I15" s="20" t="s">
        <v>320</v>
      </c>
      <c r="J15" s="29" t="s">
        <v>316</v>
      </c>
    </row>
    <row r="16" ht="42" customHeight="1" spans="1:10">
      <c r="A16" s="137"/>
      <c r="B16" s="20"/>
      <c r="C16" s="20" t="s">
        <v>321</v>
      </c>
      <c r="D16" s="20" t="s">
        <v>322</v>
      </c>
      <c r="E16" s="29" t="s">
        <v>323</v>
      </c>
      <c r="F16" s="20" t="s">
        <v>288</v>
      </c>
      <c r="G16" s="29" t="s">
        <v>308</v>
      </c>
      <c r="H16" s="20" t="s">
        <v>309</v>
      </c>
      <c r="I16" s="20" t="s">
        <v>320</v>
      </c>
      <c r="J16" s="29" t="s">
        <v>324</v>
      </c>
    </row>
    <row r="17" ht="42" customHeight="1" spans="1:10">
      <c r="A17" s="137" t="s">
        <v>263</v>
      </c>
      <c r="B17" s="20" t="s">
        <v>325</v>
      </c>
      <c r="C17" s="20" t="s">
        <v>285</v>
      </c>
      <c r="D17" s="20" t="s">
        <v>286</v>
      </c>
      <c r="E17" s="29" t="s">
        <v>326</v>
      </c>
      <c r="F17" s="20" t="s">
        <v>294</v>
      </c>
      <c r="G17" s="29" t="s">
        <v>92</v>
      </c>
      <c r="H17" s="20" t="s">
        <v>295</v>
      </c>
      <c r="I17" s="20" t="s">
        <v>291</v>
      </c>
      <c r="J17" s="29" t="s">
        <v>327</v>
      </c>
    </row>
    <row r="18" ht="42" customHeight="1" spans="1:10">
      <c r="A18" s="137"/>
      <c r="B18" s="20"/>
      <c r="C18" s="20" t="s">
        <v>285</v>
      </c>
      <c r="D18" s="20" t="s">
        <v>286</v>
      </c>
      <c r="E18" s="29" t="s">
        <v>328</v>
      </c>
      <c r="F18" s="20" t="s">
        <v>294</v>
      </c>
      <c r="G18" s="29" t="s">
        <v>87</v>
      </c>
      <c r="H18" s="20" t="s">
        <v>329</v>
      </c>
      <c r="I18" s="20" t="s">
        <v>291</v>
      </c>
      <c r="J18" s="29" t="s">
        <v>330</v>
      </c>
    </row>
    <row r="19" ht="42" customHeight="1" spans="1:10">
      <c r="A19" s="137"/>
      <c r="B19" s="20"/>
      <c r="C19" s="20" t="s">
        <v>285</v>
      </c>
      <c r="D19" s="20" t="s">
        <v>286</v>
      </c>
      <c r="E19" s="29" t="s">
        <v>331</v>
      </c>
      <c r="F19" s="20" t="s">
        <v>294</v>
      </c>
      <c r="G19" s="29" t="s">
        <v>84</v>
      </c>
      <c r="H19" s="20" t="s">
        <v>304</v>
      </c>
      <c r="I19" s="20" t="s">
        <v>291</v>
      </c>
      <c r="J19" s="29" t="s">
        <v>332</v>
      </c>
    </row>
    <row r="20" ht="42" customHeight="1" spans="1:10">
      <c r="A20" s="137"/>
      <c r="B20" s="20"/>
      <c r="C20" s="20" t="s">
        <v>285</v>
      </c>
      <c r="D20" s="20" t="s">
        <v>286</v>
      </c>
      <c r="E20" s="29" t="s">
        <v>333</v>
      </c>
      <c r="F20" s="20" t="s">
        <v>294</v>
      </c>
      <c r="G20" s="29" t="s">
        <v>83</v>
      </c>
      <c r="H20" s="20" t="s">
        <v>304</v>
      </c>
      <c r="I20" s="20" t="s">
        <v>291</v>
      </c>
      <c r="J20" s="29" t="s">
        <v>334</v>
      </c>
    </row>
    <row r="21" ht="42" customHeight="1" spans="1:10">
      <c r="A21" s="137"/>
      <c r="B21" s="20"/>
      <c r="C21" s="20" t="s">
        <v>285</v>
      </c>
      <c r="D21" s="20" t="s">
        <v>306</v>
      </c>
      <c r="E21" s="29" t="s">
        <v>335</v>
      </c>
      <c r="F21" s="20" t="s">
        <v>288</v>
      </c>
      <c r="G21" s="29" t="s">
        <v>336</v>
      </c>
      <c r="H21" s="20" t="s">
        <v>309</v>
      </c>
      <c r="I21" s="20" t="s">
        <v>291</v>
      </c>
      <c r="J21" s="29" t="s">
        <v>337</v>
      </c>
    </row>
    <row r="22" ht="42" customHeight="1" spans="1:10">
      <c r="A22" s="137"/>
      <c r="B22" s="20"/>
      <c r="C22" s="20" t="s">
        <v>285</v>
      </c>
      <c r="D22" s="20" t="s">
        <v>306</v>
      </c>
      <c r="E22" s="29" t="s">
        <v>338</v>
      </c>
      <c r="F22" s="20" t="s">
        <v>294</v>
      </c>
      <c r="G22" s="29" t="s">
        <v>339</v>
      </c>
      <c r="H22" s="20" t="s">
        <v>309</v>
      </c>
      <c r="I22" s="20" t="s">
        <v>291</v>
      </c>
      <c r="J22" s="29" t="s">
        <v>327</v>
      </c>
    </row>
    <row r="23" ht="42" customHeight="1" spans="1:10">
      <c r="A23" s="137"/>
      <c r="B23" s="20"/>
      <c r="C23" s="20" t="s">
        <v>285</v>
      </c>
      <c r="D23" s="20" t="s">
        <v>311</v>
      </c>
      <c r="E23" s="29" t="s">
        <v>340</v>
      </c>
      <c r="F23" s="20" t="s">
        <v>313</v>
      </c>
      <c r="G23" s="29" t="s">
        <v>341</v>
      </c>
      <c r="H23" s="20" t="s">
        <v>342</v>
      </c>
      <c r="I23" s="20" t="s">
        <v>291</v>
      </c>
      <c r="J23" s="29" t="s">
        <v>316</v>
      </c>
    </row>
    <row r="24" ht="42" customHeight="1" spans="1:10">
      <c r="A24" s="137"/>
      <c r="B24" s="20"/>
      <c r="C24" s="20" t="s">
        <v>317</v>
      </c>
      <c r="D24" s="20" t="s">
        <v>318</v>
      </c>
      <c r="E24" s="29" t="s">
        <v>343</v>
      </c>
      <c r="F24" s="20" t="s">
        <v>288</v>
      </c>
      <c r="G24" s="29" t="s">
        <v>308</v>
      </c>
      <c r="H24" s="20" t="s">
        <v>309</v>
      </c>
      <c r="I24" s="20" t="s">
        <v>320</v>
      </c>
      <c r="J24" s="29" t="s">
        <v>344</v>
      </c>
    </row>
    <row r="25" ht="42" customHeight="1" spans="1:10">
      <c r="A25" s="137"/>
      <c r="B25" s="20"/>
      <c r="C25" s="20" t="s">
        <v>321</v>
      </c>
      <c r="D25" s="20" t="s">
        <v>322</v>
      </c>
      <c r="E25" s="29" t="s">
        <v>345</v>
      </c>
      <c r="F25" s="20" t="s">
        <v>288</v>
      </c>
      <c r="G25" s="29" t="s">
        <v>308</v>
      </c>
      <c r="H25" s="20" t="s">
        <v>309</v>
      </c>
      <c r="I25" s="20" t="s">
        <v>291</v>
      </c>
      <c r="J25" s="29" t="s">
        <v>346</v>
      </c>
    </row>
    <row r="26" ht="42" customHeight="1" spans="1:10">
      <c r="A26" s="137" t="s">
        <v>267</v>
      </c>
      <c r="B26" s="20" t="s">
        <v>347</v>
      </c>
      <c r="C26" s="20" t="s">
        <v>285</v>
      </c>
      <c r="D26" s="20" t="s">
        <v>311</v>
      </c>
      <c r="E26" s="29" t="s">
        <v>348</v>
      </c>
      <c r="F26" s="20" t="s">
        <v>313</v>
      </c>
      <c r="G26" s="29" t="s">
        <v>349</v>
      </c>
      <c r="H26" s="20" t="s">
        <v>350</v>
      </c>
      <c r="I26" s="20" t="s">
        <v>291</v>
      </c>
      <c r="J26" s="29" t="s">
        <v>351</v>
      </c>
    </row>
    <row r="27" ht="42" customHeight="1" spans="1:10">
      <c r="A27" s="137"/>
      <c r="B27" s="20"/>
      <c r="C27" s="20" t="s">
        <v>317</v>
      </c>
      <c r="D27" s="20" t="s">
        <v>352</v>
      </c>
      <c r="E27" s="29" t="s">
        <v>353</v>
      </c>
      <c r="F27" s="20" t="s">
        <v>288</v>
      </c>
      <c r="G27" s="29" t="s">
        <v>308</v>
      </c>
      <c r="H27" s="20" t="s">
        <v>309</v>
      </c>
      <c r="I27" s="20" t="s">
        <v>291</v>
      </c>
      <c r="J27" s="29" t="s">
        <v>354</v>
      </c>
    </row>
    <row r="28" ht="42" customHeight="1" spans="1:10">
      <c r="A28" s="137"/>
      <c r="B28" s="20"/>
      <c r="C28" s="20" t="s">
        <v>321</v>
      </c>
      <c r="D28" s="20" t="s">
        <v>322</v>
      </c>
      <c r="E28" s="29" t="s">
        <v>321</v>
      </c>
      <c r="F28" s="20" t="s">
        <v>288</v>
      </c>
      <c r="G28" s="29" t="s">
        <v>355</v>
      </c>
      <c r="H28" s="20" t="s">
        <v>309</v>
      </c>
      <c r="I28" s="20" t="s">
        <v>320</v>
      </c>
      <c r="J28" s="29" t="s">
        <v>356</v>
      </c>
    </row>
    <row r="29" ht="42" customHeight="1" spans="1:10">
      <c r="A29" s="137" t="s">
        <v>261</v>
      </c>
      <c r="B29" s="20" t="s">
        <v>357</v>
      </c>
      <c r="C29" s="20" t="s">
        <v>285</v>
      </c>
      <c r="D29" s="20" t="s">
        <v>286</v>
      </c>
      <c r="E29" s="29" t="s">
        <v>358</v>
      </c>
      <c r="F29" s="20" t="s">
        <v>288</v>
      </c>
      <c r="G29" s="29" t="s">
        <v>92</v>
      </c>
      <c r="H29" s="20" t="s">
        <v>304</v>
      </c>
      <c r="I29" s="20" t="s">
        <v>291</v>
      </c>
      <c r="J29" s="29" t="s">
        <v>359</v>
      </c>
    </row>
    <row r="30" ht="42" customHeight="1" spans="1:10">
      <c r="A30" s="137"/>
      <c r="B30" s="20"/>
      <c r="C30" s="20" t="s">
        <v>285</v>
      </c>
      <c r="D30" s="20" t="s">
        <v>311</v>
      </c>
      <c r="E30" s="29" t="s">
        <v>360</v>
      </c>
      <c r="F30" s="20" t="s">
        <v>313</v>
      </c>
      <c r="G30" s="29" t="s">
        <v>314</v>
      </c>
      <c r="H30" s="20" t="s">
        <v>342</v>
      </c>
      <c r="I30" s="20" t="s">
        <v>291</v>
      </c>
      <c r="J30" s="29" t="s">
        <v>361</v>
      </c>
    </row>
    <row r="31" ht="42" customHeight="1" spans="1:10">
      <c r="A31" s="137"/>
      <c r="B31" s="20"/>
      <c r="C31" s="20" t="s">
        <v>317</v>
      </c>
      <c r="D31" s="20" t="s">
        <v>318</v>
      </c>
      <c r="E31" s="29" t="s">
        <v>362</v>
      </c>
      <c r="F31" s="20" t="s">
        <v>288</v>
      </c>
      <c r="G31" s="29" t="s">
        <v>308</v>
      </c>
      <c r="H31" s="20" t="s">
        <v>309</v>
      </c>
      <c r="I31" s="20" t="s">
        <v>320</v>
      </c>
      <c r="J31" s="29" t="s">
        <v>363</v>
      </c>
    </row>
    <row r="32" ht="42" customHeight="1" spans="1:10">
      <c r="A32" s="137"/>
      <c r="B32" s="20"/>
      <c r="C32" s="20" t="s">
        <v>321</v>
      </c>
      <c r="D32" s="20" t="s">
        <v>322</v>
      </c>
      <c r="E32" s="29" t="s">
        <v>345</v>
      </c>
      <c r="F32" s="20" t="s">
        <v>288</v>
      </c>
      <c r="G32" s="29" t="s">
        <v>308</v>
      </c>
      <c r="H32" s="20" t="s">
        <v>309</v>
      </c>
      <c r="I32" s="20" t="s">
        <v>320</v>
      </c>
      <c r="J32" s="29" t="s">
        <v>316</v>
      </c>
    </row>
    <row r="33" ht="42" customHeight="1" spans="1:10">
      <c r="A33" s="137" t="s">
        <v>271</v>
      </c>
      <c r="B33" s="20" t="s">
        <v>364</v>
      </c>
      <c r="C33" s="20" t="s">
        <v>285</v>
      </c>
      <c r="D33" s="20" t="s">
        <v>286</v>
      </c>
      <c r="E33" s="29" t="s">
        <v>365</v>
      </c>
      <c r="F33" s="20" t="s">
        <v>294</v>
      </c>
      <c r="G33" s="29" t="s">
        <v>366</v>
      </c>
      <c r="H33" s="20" t="s">
        <v>367</v>
      </c>
      <c r="I33" s="20" t="s">
        <v>291</v>
      </c>
      <c r="J33" s="29" t="s">
        <v>368</v>
      </c>
    </row>
    <row r="34" ht="42" customHeight="1" spans="1:10">
      <c r="A34" s="137"/>
      <c r="B34" s="20"/>
      <c r="C34" s="20" t="s">
        <v>285</v>
      </c>
      <c r="D34" s="20" t="s">
        <v>306</v>
      </c>
      <c r="E34" s="29" t="s">
        <v>369</v>
      </c>
      <c r="F34" s="20" t="s">
        <v>294</v>
      </c>
      <c r="G34" s="29" t="s">
        <v>339</v>
      </c>
      <c r="H34" s="20" t="s">
        <v>309</v>
      </c>
      <c r="I34" s="20" t="s">
        <v>291</v>
      </c>
      <c r="J34" s="29" t="s">
        <v>370</v>
      </c>
    </row>
    <row r="35" ht="42" customHeight="1" spans="1:10">
      <c r="A35" s="137"/>
      <c r="B35" s="20"/>
      <c r="C35" s="20" t="s">
        <v>285</v>
      </c>
      <c r="D35" s="20" t="s">
        <v>306</v>
      </c>
      <c r="E35" s="29" t="s">
        <v>371</v>
      </c>
      <c r="F35" s="20" t="s">
        <v>288</v>
      </c>
      <c r="G35" s="29" t="s">
        <v>308</v>
      </c>
      <c r="H35" s="20" t="s">
        <v>309</v>
      </c>
      <c r="I35" s="20" t="s">
        <v>291</v>
      </c>
      <c r="J35" s="29" t="s">
        <v>372</v>
      </c>
    </row>
    <row r="36" ht="42" customHeight="1" spans="1:10">
      <c r="A36" s="137"/>
      <c r="B36" s="20"/>
      <c r="C36" s="20" t="s">
        <v>285</v>
      </c>
      <c r="D36" s="20" t="s">
        <v>311</v>
      </c>
      <c r="E36" s="29" t="s">
        <v>373</v>
      </c>
      <c r="F36" s="20" t="s">
        <v>288</v>
      </c>
      <c r="G36" s="29" t="s">
        <v>308</v>
      </c>
      <c r="H36" s="20" t="s">
        <v>309</v>
      </c>
      <c r="I36" s="20" t="s">
        <v>291</v>
      </c>
      <c r="J36" s="29" t="s">
        <v>374</v>
      </c>
    </row>
    <row r="37" ht="42" customHeight="1" spans="1:10">
      <c r="A37" s="137"/>
      <c r="B37" s="20"/>
      <c r="C37" s="20" t="s">
        <v>317</v>
      </c>
      <c r="D37" s="20" t="s">
        <v>375</v>
      </c>
      <c r="E37" s="29" t="s">
        <v>376</v>
      </c>
      <c r="F37" s="20" t="s">
        <v>313</v>
      </c>
      <c r="G37" s="29" t="s">
        <v>86</v>
      </c>
      <c r="H37" s="20" t="s">
        <v>377</v>
      </c>
      <c r="I37" s="20" t="s">
        <v>291</v>
      </c>
      <c r="J37" s="29" t="s">
        <v>378</v>
      </c>
    </row>
    <row r="38" ht="42" customHeight="1" spans="1:10">
      <c r="A38" s="137"/>
      <c r="B38" s="20"/>
      <c r="C38" s="20" t="s">
        <v>317</v>
      </c>
      <c r="D38" s="20" t="s">
        <v>352</v>
      </c>
      <c r="E38" s="29" t="s">
        <v>379</v>
      </c>
      <c r="F38" s="20" t="s">
        <v>288</v>
      </c>
      <c r="G38" s="29" t="s">
        <v>88</v>
      </c>
      <c r="H38" s="20" t="s">
        <v>380</v>
      </c>
      <c r="I38" s="20" t="s">
        <v>291</v>
      </c>
      <c r="J38" s="29" t="s">
        <v>381</v>
      </c>
    </row>
    <row r="39" ht="42" customHeight="1" spans="1:10">
      <c r="A39" s="137"/>
      <c r="B39" s="20"/>
      <c r="C39" s="20" t="s">
        <v>321</v>
      </c>
      <c r="D39" s="20" t="s">
        <v>322</v>
      </c>
      <c r="E39" s="29" t="s">
        <v>382</v>
      </c>
      <c r="F39" s="20" t="s">
        <v>288</v>
      </c>
      <c r="G39" s="29" t="s">
        <v>308</v>
      </c>
      <c r="H39" s="20" t="s">
        <v>309</v>
      </c>
      <c r="I39" s="20" t="s">
        <v>320</v>
      </c>
      <c r="J39" s="29" t="s">
        <v>383</v>
      </c>
    </row>
    <row r="40" ht="42" customHeight="1" spans="1:10">
      <c r="A40" s="137" t="s">
        <v>269</v>
      </c>
      <c r="B40" s="20" t="s">
        <v>384</v>
      </c>
      <c r="C40" s="20" t="s">
        <v>285</v>
      </c>
      <c r="D40" s="20" t="s">
        <v>286</v>
      </c>
      <c r="E40" s="29" t="s">
        <v>385</v>
      </c>
      <c r="F40" s="20" t="s">
        <v>288</v>
      </c>
      <c r="G40" s="29" t="s">
        <v>91</v>
      </c>
      <c r="H40" s="20" t="s">
        <v>298</v>
      </c>
      <c r="I40" s="20" t="s">
        <v>291</v>
      </c>
      <c r="J40" s="29" t="s">
        <v>386</v>
      </c>
    </row>
    <row r="41" ht="42" customHeight="1" spans="1:10">
      <c r="A41" s="137"/>
      <c r="B41" s="20"/>
      <c r="C41" s="20" t="s">
        <v>285</v>
      </c>
      <c r="D41" s="20" t="s">
        <v>286</v>
      </c>
      <c r="E41" s="29" t="s">
        <v>387</v>
      </c>
      <c r="F41" s="20" t="s">
        <v>288</v>
      </c>
      <c r="G41" s="29" t="s">
        <v>94</v>
      </c>
      <c r="H41" s="20" t="s">
        <v>298</v>
      </c>
      <c r="I41" s="20" t="s">
        <v>291</v>
      </c>
      <c r="J41" s="29" t="s">
        <v>388</v>
      </c>
    </row>
    <row r="42" ht="42" customHeight="1" spans="1:10">
      <c r="A42" s="137"/>
      <c r="B42" s="20"/>
      <c r="C42" s="20" t="s">
        <v>285</v>
      </c>
      <c r="D42" s="20" t="s">
        <v>306</v>
      </c>
      <c r="E42" s="29" t="s">
        <v>389</v>
      </c>
      <c r="F42" s="20" t="s">
        <v>288</v>
      </c>
      <c r="G42" s="29" t="s">
        <v>308</v>
      </c>
      <c r="H42" s="20" t="s">
        <v>309</v>
      </c>
      <c r="I42" s="20" t="s">
        <v>291</v>
      </c>
      <c r="J42" s="29" t="s">
        <v>390</v>
      </c>
    </row>
    <row r="43" ht="42" customHeight="1" spans="1:10">
      <c r="A43" s="137"/>
      <c r="B43" s="20"/>
      <c r="C43" s="20" t="s">
        <v>285</v>
      </c>
      <c r="D43" s="20" t="s">
        <v>311</v>
      </c>
      <c r="E43" s="29" t="s">
        <v>391</v>
      </c>
      <c r="F43" s="20" t="s">
        <v>294</v>
      </c>
      <c r="G43" s="29" t="s">
        <v>392</v>
      </c>
      <c r="H43" s="20" t="s">
        <v>342</v>
      </c>
      <c r="I43" s="20" t="s">
        <v>291</v>
      </c>
      <c r="J43" s="29" t="s">
        <v>393</v>
      </c>
    </row>
    <row r="44" ht="42" customHeight="1" spans="1:10">
      <c r="A44" s="137"/>
      <c r="B44" s="20"/>
      <c r="C44" s="20" t="s">
        <v>285</v>
      </c>
      <c r="D44" s="20" t="s">
        <v>311</v>
      </c>
      <c r="E44" s="29" t="s">
        <v>394</v>
      </c>
      <c r="F44" s="20" t="s">
        <v>294</v>
      </c>
      <c r="G44" s="29" t="s">
        <v>395</v>
      </c>
      <c r="H44" s="20" t="s">
        <v>342</v>
      </c>
      <c r="I44" s="20" t="s">
        <v>291</v>
      </c>
      <c r="J44" s="29" t="s">
        <v>396</v>
      </c>
    </row>
    <row r="45" ht="42" customHeight="1" spans="1:10">
      <c r="A45" s="137"/>
      <c r="B45" s="20"/>
      <c r="C45" s="20" t="s">
        <v>285</v>
      </c>
      <c r="D45" s="20" t="s">
        <v>311</v>
      </c>
      <c r="E45" s="29" t="s">
        <v>397</v>
      </c>
      <c r="F45" s="20" t="s">
        <v>294</v>
      </c>
      <c r="G45" s="29" t="s">
        <v>398</v>
      </c>
      <c r="H45" s="20" t="s">
        <v>342</v>
      </c>
      <c r="I45" s="20" t="s">
        <v>291</v>
      </c>
      <c r="J45" s="29" t="s">
        <v>399</v>
      </c>
    </row>
    <row r="46" ht="42" customHeight="1" spans="1:10">
      <c r="A46" s="137"/>
      <c r="B46" s="20"/>
      <c r="C46" s="20" t="s">
        <v>317</v>
      </c>
      <c r="D46" s="20" t="s">
        <v>400</v>
      </c>
      <c r="E46" s="29" t="s">
        <v>401</v>
      </c>
      <c r="F46" s="20" t="s">
        <v>288</v>
      </c>
      <c r="G46" s="29" t="s">
        <v>87</v>
      </c>
      <c r="H46" s="20" t="s">
        <v>309</v>
      </c>
      <c r="I46" s="20" t="s">
        <v>320</v>
      </c>
      <c r="J46" s="29" t="s">
        <v>402</v>
      </c>
    </row>
    <row r="47" ht="42" customHeight="1" spans="1:10">
      <c r="A47" s="137"/>
      <c r="B47" s="20"/>
      <c r="C47" s="20" t="s">
        <v>321</v>
      </c>
      <c r="D47" s="20" t="s">
        <v>322</v>
      </c>
      <c r="E47" s="29" t="s">
        <v>322</v>
      </c>
      <c r="F47" s="20" t="s">
        <v>288</v>
      </c>
      <c r="G47" s="29" t="s">
        <v>336</v>
      </c>
      <c r="H47" s="20" t="s">
        <v>309</v>
      </c>
      <c r="I47" s="20" t="s">
        <v>320</v>
      </c>
      <c r="J47" s="29" t="s">
        <v>403</v>
      </c>
    </row>
  </sheetData>
  <mergeCells count="14">
    <mergeCell ref="A2:J2"/>
    <mergeCell ref="A3:H3"/>
    <mergeCell ref="A8:A16"/>
    <mergeCell ref="A17:A25"/>
    <mergeCell ref="A26:A28"/>
    <mergeCell ref="A29:A32"/>
    <mergeCell ref="A33:A39"/>
    <mergeCell ref="A40:A47"/>
    <mergeCell ref="B8:B16"/>
    <mergeCell ref="B17:B25"/>
    <mergeCell ref="B26:B28"/>
    <mergeCell ref="B29:B32"/>
    <mergeCell ref="B33:B39"/>
    <mergeCell ref="B40:B4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B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1">
        <v>1</v>
      </c>
      <c r="B1" s="122">
        <v>0</v>
      </c>
      <c r="C1" s="121">
        <v>1</v>
      </c>
      <c r="D1" s="123"/>
      <c r="E1" s="123"/>
      <c r="F1" s="120" t="s">
        <v>404</v>
      </c>
    </row>
    <row r="2" ht="42" customHeight="1" spans="1:6">
      <c r="A2" s="124" t="str">
        <f>"2025"&amp;"年部门政府性基金预算支出预算表"</f>
        <v>2025年部门政府性基金预算支出预算表</v>
      </c>
      <c r="B2" s="124" t="s">
        <v>405</v>
      </c>
      <c r="C2" s="125"/>
      <c r="D2" s="126"/>
      <c r="E2" s="126"/>
      <c r="F2" s="126"/>
    </row>
    <row r="3" ht="13.5" customHeight="1" spans="1:6">
      <c r="A3" s="4" t="str">
        <f>"单位名称："&amp;"中国民主同盟昆明市委员会"</f>
        <v>单位名称：中国民主同盟昆明市委员会</v>
      </c>
      <c r="B3" s="4" t="s">
        <v>406</v>
      </c>
      <c r="C3" s="121"/>
      <c r="D3" s="123"/>
      <c r="E3" s="123"/>
      <c r="F3" s="120" t="s">
        <v>1</v>
      </c>
    </row>
    <row r="4" ht="19.5" customHeight="1" spans="1:6">
      <c r="A4" s="127" t="s">
        <v>180</v>
      </c>
      <c r="B4" s="128" t="s">
        <v>73</v>
      </c>
      <c r="C4" s="127" t="s">
        <v>74</v>
      </c>
      <c r="D4" s="10" t="s">
        <v>407</v>
      </c>
      <c r="E4" s="11"/>
      <c r="F4" s="12"/>
    </row>
    <row r="5" ht="18.75" customHeight="1" spans="1:6">
      <c r="A5" s="129"/>
      <c r="B5" s="130"/>
      <c r="C5" s="129"/>
      <c r="D5" s="15" t="s">
        <v>55</v>
      </c>
      <c r="E5" s="10" t="s">
        <v>76</v>
      </c>
      <c r="F5" s="15" t="s">
        <v>77</v>
      </c>
    </row>
    <row r="6" ht="18.75" customHeight="1" spans="1:6">
      <c r="A6" s="68">
        <v>1</v>
      </c>
      <c r="B6" s="131" t="s">
        <v>84</v>
      </c>
      <c r="C6" s="68">
        <v>3</v>
      </c>
      <c r="D6" s="132">
        <v>4</v>
      </c>
      <c r="E6" s="132">
        <v>5</v>
      </c>
      <c r="F6" s="132">
        <v>6</v>
      </c>
    </row>
    <row r="7" ht="21" customHeight="1" spans="1:6">
      <c r="A7" s="20"/>
      <c r="B7" s="20"/>
      <c r="C7" s="20"/>
      <c r="D7" s="80"/>
      <c r="E7" s="80"/>
      <c r="F7" s="80"/>
    </row>
    <row r="8" ht="21" customHeight="1" spans="1:6">
      <c r="A8" s="20"/>
      <c r="B8" s="20"/>
      <c r="C8" s="20"/>
      <c r="D8" s="80"/>
      <c r="E8" s="80"/>
      <c r="F8" s="80"/>
    </row>
    <row r="9" ht="18.75" customHeight="1" spans="1:6">
      <c r="A9" s="133" t="s">
        <v>170</v>
      </c>
      <c r="B9" s="133" t="s">
        <v>170</v>
      </c>
      <c r="C9" s="134" t="s">
        <v>170</v>
      </c>
      <c r="D9" s="80"/>
      <c r="E9" s="80"/>
      <c r="F9" s="80"/>
    </row>
    <row r="10" customHeight="1" spans="1:2">
      <c r="A10" s="35" t="s">
        <v>408</v>
      </c>
      <c r="B10" s="35"/>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4"/>
      <c r="C1" s="84"/>
      <c r="R1" s="2"/>
      <c r="S1" s="2" t="s">
        <v>409</v>
      </c>
    </row>
    <row r="2" ht="41.25" customHeight="1" spans="1:19">
      <c r="A2" s="73"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11" t="str">
        <f>"单位名称："&amp;"中国民主同盟昆明市委员会"</f>
        <v>单位名称：中国民主同盟昆明市委员会</v>
      </c>
      <c r="B3" s="86"/>
      <c r="C3" s="86"/>
      <c r="D3" s="6"/>
      <c r="E3" s="6"/>
      <c r="F3" s="6"/>
      <c r="G3" s="6"/>
      <c r="H3" s="6"/>
      <c r="I3" s="6"/>
      <c r="J3" s="6"/>
      <c r="K3" s="6"/>
      <c r="L3" s="6"/>
      <c r="R3" s="7"/>
      <c r="S3" s="120" t="s">
        <v>1</v>
      </c>
    </row>
    <row r="4" ht="15.75" customHeight="1" spans="1:19">
      <c r="A4" s="9" t="s">
        <v>179</v>
      </c>
      <c r="B4" s="87" t="s">
        <v>180</v>
      </c>
      <c r="C4" s="87" t="s">
        <v>410</v>
      </c>
      <c r="D4" s="88" t="s">
        <v>411</v>
      </c>
      <c r="E4" s="88" t="s">
        <v>412</v>
      </c>
      <c r="F4" s="88" t="s">
        <v>413</v>
      </c>
      <c r="G4" s="88" t="s">
        <v>414</v>
      </c>
      <c r="H4" s="88" t="s">
        <v>415</v>
      </c>
      <c r="I4" s="101" t="s">
        <v>187</v>
      </c>
      <c r="J4" s="101"/>
      <c r="K4" s="101"/>
      <c r="L4" s="101"/>
      <c r="M4" s="102"/>
      <c r="N4" s="101"/>
      <c r="O4" s="101"/>
      <c r="P4" s="81"/>
      <c r="Q4" s="101"/>
      <c r="R4" s="102"/>
      <c r="S4" s="82"/>
    </row>
    <row r="5" ht="17.25" customHeight="1" spans="1:19">
      <c r="A5" s="14"/>
      <c r="B5" s="89"/>
      <c r="C5" s="89"/>
      <c r="D5" s="90"/>
      <c r="E5" s="90"/>
      <c r="F5" s="90"/>
      <c r="G5" s="90"/>
      <c r="H5" s="90"/>
      <c r="I5" s="90" t="s">
        <v>55</v>
      </c>
      <c r="J5" s="90" t="s">
        <v>58</v>
      </c>
      <c r="K5" s="90" t="s">
        <v>416</v>
      </c>
      <c r="L5" s="90" t="s">
        <v>417</v>
      </c>
      <c r="M5" s="103" t="s">
        <v>418</v>
      </c>
      <c r="N5" s="104" t="s">
        <v>419</v>
      </c>
      <c r="O5" s="104"/>
      <c r="P5" s="109"/>
      <c r="Q5" s="104"/>
      <c r="R5" s="110"/>
      <c r="S5" s="91"/>
    </row>
    <row r="6" ht="54" customHeight="1" spans="1:19">
      <c r="A6" s="17"/>
      <c r="B6" s="91"/>
      <c r="C6" s="91"/>
      <c r="D6" s="92"/>
      <c r="E6" s="92"/>
      <c r="F6" s="92"/>
      <c r="G6" s="92"/>
      <c r="H6" s="92"/>
      <c r="I6" s="92"/>
      <c r="J6" s="92" t="s">
        <v>57</v>
      </c>
      <c r="K6" s="92"/>
      <c r="L6" s="92"/>
      <c r="M6" s="105"/>
      <c r="N6" s="92" t="s">
        <v>57</v>
      </c>
      <c r="O6" s="92" t="s">
        <v>64</v>
      </c>
      <c r="P6" s="91" t="s">
        <v>65</v>
      </c>
      <c r="Q6" s="92" t="s">
        <v>66</v>
      </c>
      <c r="R6" s="105" t="s">
        <v>67</v>
      </c>
      <c r="S6" s="91" t="s">
        <v>68</v>
      </c>
    </row>
    <row r="7" ht="18" customHeight="1" spans="1:19">
      <c r="A7" s="112">
        <v>1</v>
      </c>
      <c r="B7" s="112" t="s">
        <v>84</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93" t="s">
        <v>70</v>
      </c>
      <c r="B8" s="94" t="s">
        <v>70</v>
      </c>
      <c r="C8" s="94" t="s">
        <v>271</v>
      </c>
      <c r="D8" s="95" t="s">
        <v>420</v>
      </c>
      <c r="E8" s="95" t="s">
        <v>421</v>
      </c>
      <c r="F8" s="95" t="s">
        <v>367</v>
      </c>
      <c r="G8" s="114">
        <v>1</v>
      </c>
      <c r="H8" s="80">
        <v>40000</v>
      </c>
      <c r="I8" s="80">
        <v>40000</v>
      </c>
      <c r="J8" s="80">
        <v>40000</v>
      </c>
      <c r="K8" s="80"/>
      <c r="L8" s="80"/>
      <c r="M8" s="80"/>
      <c r="N8" s="80"/>
      <c r="O8" s="80"/>
      <c r="P8" s="80"/>
      <c r="Q8" s="80"/>
      <c r="R8" s="80"/>
      <c r="S8" s="80"/>
    </row>
    <row r="9" ht="21" customHeight="1" spans="1:19">
      <c r="A9" s="96" t="s">
        <v>170</v>
      </c>
      <c r="B9" s="97"/>
      <c r="C9" s="97"/>
      <c r="D9" s="98"/>
      <c r="E9" s="98"/>
      <c r="F9" s="98"/>
      <c r="G9" s="115"/>
      <c r="H9" s="80">
        <v>40000</v>
      </c>
      <c r="I9" s="80">
        <v>40000</v>
      </c>
      <c r="J9" s="80">
        <v>40000</v>
      </c>
      <c r="K9" s="80"/>
      <c r="L9" s="80"/>
      <c r="M9" s="80"/>
      <c r="N9" s="80"/>
      <c r="O9" s="80"/>
      <c r="P9" s="80"/>
      <c r="Q9" s="80"/>
      <c r="R9" s="80"/>
      <c r="S9" s="80"/>
    </row>
    <row r="10" ht="21" customHeight="1" spans="1:19">
      <c r="A10" s="116" t="s">
        <v>422</v>
      </c>
      <c r="B10" s="117"/>
      <c r="C10" s="117"/>
      <c r="D10" s="116"/>
      <c r="E10" s="116"/>
      <c r="F10" s="116"/>
      <c r="G10" s="118"/>
      <c r="H10" s="119"/>
      <c r="I10" s="119"/>
      <c r="J10" s="119"/>
      <c r="K10" s="119"/>
      <c r="L10" s="119"/>
      <c r="M10" s="119"/>
      <c r="N10" s="119"/>
      <c r="O10" s="119"/>
      <c r="P10" s="119"/>
      <c r="Q10" s="119"/>
      <c r="R10" s="119"/>
      <c r="S10" s="11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4"/>
      <c r="C1" s="84"/>
      <c r="D1" s="84"/>
      <c r="E1" s="84"/>
      <c r="F1" s="84"/>
      <c r="G1" s="84"/>
      <c r="H1" s="77"/>
      <c r="I1" s="77"/>
      <c r="J1" s="77"/>
      <c r="K1" s="77"/>
      <c r="L1" s="77"/>
      <c r="M1" s="77"/>
      <c r="N1" s="99"/>
      <c r="O1" s="77"/>
      <c r="P1" s="77"/>
      <c r="Q1" s="84"/>
      <c r="R1" s="77"/>
      <c r="S1" s="107"/>
      <c r="T1" s="107" t="s">
        <v>423</v>
      </c>
    </row>
    <row r="2" ht="41.25" customHeight="1" spans="1:20">
      <c r="A2" s="73" t="str">
        <f>"2025"&amp;"年部门政府购买服务预算表"</f>
        <v>2025年部门政府购买服务预算表</v>
      </c>
      <c r="B2" s="66"/>
      <c r="C2" s="66"/>
      <c r="D2" s="66"/>
      <c r="E2" s="66"/>
      <c r="F2" s="66"/>
      <c r="G2" s="66"/>
      <c r="H2" s="85"/>
      <c r="I2" s="85"/>
      <c r="J2" s="85"/>
      <c r="K2" s="85"/>
      <c r="L2" s="85"/>
      <c r="M2" s="85"/>
      <c r="N2" s="100"/>
      <c r="O2" s="85"/>
      <c r="P2" s="85"/>
      <c r="Q2" s="66"/>
      <c r="R2" s="85"/>
      <c r="S2" s="100"/>
      <c r="T2" s="66"/>
    </row>
    <row r="3" ht="22.5" customHeight="1" spans="1:20">
      <c r="A3" s="74" t="str">
        <f>"单位名称："&amp;"中国民主同盟昆明市委员会"</f>
        <v>单位名称：中国民主同盟昆明市委员会</v>
      </c>
      <c r="B3" s="86"/>
      <c r="C3" s="86"/>
      <c r="D3" s="86"/>
      <c r="E3" s="86"/>
      <c r="F3" s="86"/>
      <c r="G3" s="86"/>
      <c r="H3" s="75"/>
      <c r="I3" s="75"/>
      <c r="J3" s="75"/>
      <c r="K3" s="75"/>
      <c r="L3" s="75"/>
      <c r="M3" s="75"/>
      <c r="N3" s="99"/>
      <c r="O3" s="77"/>
      <c r="P3" s="77"/>
      <c r="Q3" s="84"/>
      <c r="R3" s="77"/>
      <c r="S3" s="108"/>
      <c r="T3" s="107" t="s">
        <v>1</v>
      </c>
    </row>
    <row r="4" ht="24" customHeight="1" spans="1:20">
      <c r="A4" s="9" t="s">
        <v>179</v>
      </c>
      <c r="B4" s="87" t="s">
        <v>180</v>
      </c>
      <c r="C4" s="87" t="s">
        <v>410</v>
      </c>
      <c r="D4" s="87" t="s">
        <v>424</v>
      </c>
      <c r="E4" s="87" t="s">
        <v>425</v>
      </c>
      <c r="F4" s="87" t="s">
        <v>426</v>
      </c>
      <c r="G4" s="87" t="s">
        <v>427</v>
      </c>
      <c r="H4" s="88" t="s">
        <v>428</v>
      </c>
      <c r="I4" s="88" t="s">
        <v>429</v>
      </c>
      <c r="J4" s="101" t="s">
        <v>187</v>
      </c>
      <c r="K4" s="101"/>
      <c r="L4" s="101"/>
      <c r="M4" s="101"/>
      <c r="N4" s="102"/>
      <c r="O4" s="101"/>
      <c r="P4" s="101"/>
      <c r="Q4" s="81"/>
      <c r="R4" s="101"/>
      <c r="S4" s="102"/>
      <c r="T4" s="82"/>
    </row>
    <row r="5" ht="24" customHeight="1" spans="1:20">
      <c r="A5" s="14"/>
      <c r="B5" s="89"/>
      <c r="C5" s="89"/>
      <c r="D5" s="89"/>
      <c r="E5" s="89"/>
      <c r="F5" s="89"/>
      <c r="G5" s="89"/>
      <c r="H5" s="90"/>
      <c r="I5" s="90"/>
      <c r="J5" s="90" t="s">
        <v>55</v>
      </c>
      <c r="K5" s="90" t="s">
        <v>58</v>
      </c>
      <c r="L5" s="90" t="s">
        <v>416</v>
      </c>
      <c r="M5" s="90" t="s">
        <v>417</v>
      </c>
      <c r="N5" s="103" t="s">
        <v>418</v>
      </c>
      <c r="O5" s="104" t="s">
        <v>419</v>
      </c>
      <c r="P5" s="104"/>
      <c r="Q5" s="109"/>
      <c r="R5" s="104"/>
      <c r="S5" s="110"/>
      <c r="T5" s="91"/>
    </row>
    <row r="6" ht="54" customHeight="1" spans="1:20">
      <c r="A6" s="17"/>
      <c r="B6" s="91"/>
      <c r="C6" s="91"/>
      <c r="D6" s="91"/>
      <c r="E6" s="91"/>
      <c r="F6" s="91"/>
      <c r="G6" s="91"/>
      <c r="H6" s="92"/>
      <c r="I6" s="92"/>
      <c r="J6" s="92"/>
      <c r="K6" s="92" t="s">
        <v>57</v>
      </c>
      <c r="L6" s="92"/>
      <c r="M6" s="92"/>
      <c r="N6" s="105"/>
      <c r="O6" s="92" t="s">
        <v>57</v>
      </c>
      <c r="P6" s="92" t="s">
        <v>64</v>
      </c>
      <c r="Q6" s="91" t="s">
        <v>65</v>
      </c>
      <c r="R6" s="92" t="s">
        <v>66</v>
      </c>
      <c r="S6" s="105"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93" t="s">
        <v>70</v>
      </c>
      <c r="B8" s="94" t="s">
        <v>70</v>
      </c>
      <c r="C8" s="94" t="s">
        <v>261</v>
      </c>
      <c r="D8" s="94" t="s">
        <v>430</v>
      </c>
      <c r="E8" s="94" t="s">
        <v>431</v>
      </c>
      <c r="F8" s="94" t="s">
        <v>77</v>
      </c>
      <c r="G8" s="94" t="s">
        <v>432</v>
      </c>
      <c r="H8" s="95" t="s">
        <v>99</v>
      </c>
      <c r="I8" s="95" t="s">
        <v>433</v>
      </c>
      <c r="J8" s="80">
        <v>27800</v>
      </c>
      <c r="K8" s="80">
        <v>27800</v>
      </c>
      <c r="L8" s="80"/>
      <c r="M8" s="80"/>
      <c r="N8" s="80"/>
      <c r="O8" s="80"/>
      <c r="P8" s="80"/>
      <c r="Q8" s="80"/>
      <c r="R8" s="80"/>
      <c r="S8" s="80"/>
      <c r="T8" s="80"/>
    </row>
    <row r="9" ht="21" customHeight="1" spans="1:20">
      <c r="A9" s="93" t="s">
        <v>70</v>
      </c>
      <c r="B9" s="94" t="s">
        <v>70</v>
      </c>
      <c r="C9" s="94" t="s">
        <v>265</v>
      </c>
      <c r="D9" s="94" t="s">
        <v>434</v>
      </c>
      <c r="E9" s="94" t="s">
        <v>435</v>
      </c>
      <c r="F9" s="94" t="s">
        <v>77</v>
      </c>
      <c r="G9" s="94" t="s">
        <v>432</v>
      </c>
      <c r="H9" s="95" t="s">
        <v>99</v>
      </c>
      <c r="I9" s="95" t="s">
        <v>436</v>
      </c>
      <c r="J9" s="80">
        <v>20000</v>
      </c>
      <c r="K9" s="80">
        <v>20000</v>
      </c>
      <c r="L9" s="80"/>
      <c r="M9" s="80"/>
      <c r="N9" s="80"/>
      <c r="O9" s="80"/>
      <c r="P9" s="80"/>
      <c r="Q9" s="80"/>
      <c r="R9" s="80"/>
      <c r="S9" s="80"/>
      <c r="T9" s="80"/>
    </row>
    <row r="10" ht="21" customHeight="1" spans="1:20">
      <c r="A10" s="96" t="s">
        <v>170</v>
      </c>
      <c r="B10" s="97"/>
      <c r="C10" s="97"/>
      <c r="D10" s="97"/>
      <c r="E10" s="97"/>
      <c r="F10" s="97"/>
      <c r="G10" s="97"/>
      <c r="H10" s="98"/>
      <c r="I10" s="106"/>
      <c r="J10" s="80">
        <v>47800</v>
      </c>
      <c r="K10" s="80">
        <v>47800</v>
      </c>
      <c r="L10" s="80"/>
      <c r="M10" s="80"/>
      <c r="N10" s="80"/>
      <c r="O10" s="80"/>
      <c r="P10" s="80"/>
      <c r="Q10" s="80"/>
      <c r="R10" s="80"/>
      <c r="S10" s="80"/>
      <c r="T10" s="80"/>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B9"/>
    </sheetView>
  </sheetViews>
  <sheetFormatPr defaultColWidth="9.14166666666667" defaultRowHeight="14.25" customHeight="1"/>
  <cols>
    <col min="1" max="1" width="37.7083333333333" customWidth="1"/>
    <col min="2" max="24" width="20" customWidth="1"/>
  </cols>
  <sheetData>
    <row r="1" ht="17.25" customHeight="1" spans="4:24">
      <c r="D1" s="72"/>
      <c r="W1" s="2"/>
      <c r="X1" s="2" t="s">
        <v>437</v>
      </c>
    </row>
    <row r="2" ht="41.25" customHeight="1" spans="1:24">
      <c r="A2" s="73"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6"/>
      <c r="X2" s="66"/>
    </row>
    <row r="3" ht="18" customHeight="1" spans="1:24">
      <c r="A3" s="74" t="str">
        <f>"单位名称："&amp;"中国民主同盟昆明市委员会"</f>
        <v>单位名称：中国民主同盟昆明市委员会</v>
      </c>
      <c r="B3" s="75"/>
      <c r="C3" s="75"/>
      <c r="D3" s="76"/>
      <c r="E3" s="77"/>
      <c r="F3" s="77"/>
      <c r="G3" s="77"/>
      <c r="H3" s="77"/>
      <c r="I3" s="77"/>
      <c r="W3" s="7"/>
      <c r="X3" s="7" t="s">
        <v>1</v>
      </c>
    </row>
    <row r="4" ht="19.5" customHeight="1" spans="1:24">
      <c r="A4" s="27" t="s">
        <v>438</v>
      </c>
      <c r="B4" s="10" t="s">
        <v>187</v>
      </c>
      <c r="C4" s="11"/>
      <c r="D4" s="11"/>
      <c r="E4" s="10" t="s">
        <v>439</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8" t="s">
        <v>416</v>
      </c>
      <c r="E5" s="48" t="s">
        <v>440</v>
      </c>
      <c r="F5" s="48" t="s">
        <v>441</v>
      </c>
      <c r="G5" s="48" t="s">
        <v>442</v>
      </c>
      <c r="H5" s="48" t="s">
        <v>443</v>
      </c>
      <c r="I5" s="48" t="s">
        <v>444</v>
      </c>
      <c r="J5" s="48" t="s">
        <v>445</v>
      </c>
      <c r="K5" s="48" t="s">
        <v>446</v>
      </c>
      <c r="L5" s="48" t="s">
        <v>447</v>
      </c>
      <c r="M5" s="48" t="s">
        <v>448</v>
      </c>
      <c r="N5" s="48" t="s">
        <v>449</v>
      </c>
      <c r="O5" s="48" t="s">
        <v>450</v>
      </c>
      <c r="P5" s="48" t="s">
        <v>451</v>
      </c>
      <c r="Q5" s="48" t="s">
        <v>452</v>
      </c>
      <c r="R5" s="48" t="s">
        <v>453</v>
      </c>
      <c r="S5" s="48" t="s">
        <v>454</v>
      </c>
      <c r="T5" s="48" t="s">
        <v>455</v>
      </c>
      <c r="U5" s="48" t="s">
        <v>456</v>
      </c>
      <c r="V5" s="48" t="s">
        <v>457</v>
      </c>
      <c r="W5" s="48" t="s">
        <v>458</v>
      </c>
      <c r="X5" s="83" t="s">
        <v>459</v>
      </c>
    </row>
    <row r="6" ht="19.5" customHeight="1" spans="1:24">
      <c r="A6" s="19">
        <v>1</v>
      </c>
      <c r="B6" s="19">
        <v>2</v>
      </c>
      <c r="C6" s="19">
        <v>3</v>
      </c>
      <c r="D6" s="79">
        <v>4</v>
      </c>
      <c r="E6" s="36">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6">
        <v>23</v>
      </c>
      <c r="X6" s="36">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2">
      <c r="A9" s="35" t="s">
        <v>460</v>
      </c>
      <c r="B9" s="35"/>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B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461</v>
      </c>
    </row>
    <row r="2" ht="41.25" customHeight="1" spans="1:10">
      <c r="A2" s="65" t="str">
        <f>"2025"&amp;"年市对下转移支付绩效目标表"</f>
        <v>2025年市对下转移支付绩效目标表</v>
      </c>
      <c r="B2" s="3"/>
      <c r="C2" s="3"/>
      <c r="D2" s="3"/>
      <c r="E2" s="3"/>
      <c r="F2" s="66"/>
      <c r="G2" s="3"/>
      <c r="H2" s="66"/>
      <c r="I2" s="66"/>
      <c r="J2" s="3"/>
    </row>
    <row r="3" ht="17.25" customHeight="1" spans="1:1">
      <c r="A3" s="4" t="str">
        <f>"单位名称："&amp;"中国民主同盟昆明市委员会"</f>
        <v>单位名称：中国民主同盟昆明市委员会</v>
      </c>
    </row>
    <row r="4" ht="44.25" customHeight="1" spans="1:10">
      <c r="A4" s="67" t="s">
        <v>438</v>
      </c>
      <c r="B4" s="67" t="s">
        <v>275</v>
      </c>
      <c r="C4" s="67" t="s">
        <v>276</v>
      </c>
      <c r="D4" s="67" t="s">
        <v>277</v>
      </c>
      <c r="E4" s="67" t="s">
        <v>278</v>
      </c>
      <c r="F4" s="68" t="s">
        <v>279</v>
      </c>
      <c r="G4" s="67" t="s">
        <v>280</v>
      </c>
      <c r="H4" s="68" t="s">
        <v>281</v>
      </c>
      <c r="I4" s="68" t="s">
        <v>282</v>
      </c>
      <c r="J4" s="67" t="s">
        <v>283</v>
      </c>
    </row>
    <row r="5" ht="14.25" customHeight="1" spans="1:10">
      <c r="A5" s="67">
        <v>1</v>
      </c>
      <c r="B5" s="67">
        <v>2</v>
      </c>
      <c r="C5" s="67">
        <v>3</v>
      </c>
      <c r="D5" s="67">
        <v>4</v>
      </c>
      <c r="E5" s="67">
        <v>5</v>
      </c>
      <c r="F5" s="68">
        <v>6</v>
      </c>
      <c r="G5" s="67">
        <v>7</v>
      </c>
      <c r="H5" s="68">
        <v>8</v>
      </c>
      <c r="I5" s="68">
        <v>9</v>
      </c>
      <c r="J5" s="67">
        <v>10</v>
      </c>
    </row>
    <row r="6" ht="42" customHeight="1" spans="1:10">
      <c r="A6" s="29"/>
      <c r="B6" s="69"/>
      <c r="C6" s="69"/>
      <c r="D6" s="69"/>
      <c r="E6" s="70"/>
      <c r="F6" s="71"/>
      <c r="G6" s="70"/>
      <c r="H6" s="71"/>
      <c r="I6" s="71"/>
      <c r="J6" s="70"/>
    </row>
    <row r="7" ht="42" customHeight="1" spans="1:10">
      <c r="A7" s="29"/>
      <c r="B7" s="20"/>
      <c r="C7" s="20"/>
      <c r="D7" s="20"/>
      <c r="E7" s="29"/>
      <c r="F7" s="20"/>
      <c r="G7" s="29"/>
      <c r="H7" s="20"/>
      <c r="I7" s="20"/>
      <c r="J7" s="29"/>
    </row>
    <row r="8" customHeight="1" spans="1:2">
      <c r="A8" s="35" t="s">
        <v>460</v>
      </c>
      <c r="B8" s="35"/>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19" sqref="D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462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"单位名称："&amp;"中国民主同盟昆明市委员会"</f>
        <v>单位名称：中国民主同盟昆明市委员会</v>
      </c>
      <c r="B3" s="45"/>
      <c r="C3" s="45"/>
      <c r="D3" s="46"/>
      <c r="F3" s="43"/>
      <c r="G3" s="42"/>
      <c r="H3" s="42"/>
      <c r="I3" s="64" t="s">
        <v>1</v>
      </c>
    </row>
    <row r="4" ht="28.5" customHeight="1" spans="1:9">
      <c r="A4" s="47" t="s">
        <v>179</v>
      </c>
      <c r="B4" s="48" t="s">
        <v>180</v>
      </c>
      <c r="C4" s="49" t="s">
        <v>463</v>
      </c>
      <c r="D4" s="47" t="s">
        <v>464</v>
      </c>
      <c r="E4" s="47" t="s">
        <v>465</v>
      </c>
      <c r="F4" s="47" t="s">
        <v>466</v>
      </c>
      <c r="G4" s="48" t="s">
        <v>467</v>
      </c>
      <c r="H4" s="36"/>
      <c r="I4" s="47"/>
    </row>
    <row r="5" ht="21" customHeight="1" spans="1:9">
      <c r="A5" s="49"/>
      <c r="B5" s="50"/>
      <c r="C5" s="50"/>
      <c r="D5" s="51"/>
      <c r="E5" s="50"/>
      <c r="F5" s="50"/>
      <c r="G5" s="48" t="s">
        <v>414</v>
      </c>
      <c r="H5" s="48" t="s">
        <v>468</v>
      </c>
      <c r="I5" s="48" t="s">
        <v>469</v>
      </c>
    </row>
    <row r="6" ht="17.25" customHeight="1" spans="1:9">
      <c r="A6" s="52" t="s">
        <v>83</v>
      </c>
      <c r="B6" s="53"/>
      <c r="C6" s="54" t="s">
        <v>84</v>
      </c>
      <c r="D6" s="52" t="s">
        <v>85</v>
      </c>
      <c r="E6" s="55" t="s">
        <v>86</v>
      </c>
      <c r="F6" s="52" t="s">
        <v>87</v>
      </c>
      <c r="G6" s="54" t="s">
        <v>88</v>
      </c>
      <c r="H6" s="56" t="s">
        <v>89</v>
      </c>
      <c r="I6" s="55" t="s">
        <v>90</v>
      </c>
    </row>
    <row r="7" ht="19.5" customHeight="1" spans="1:9">
      <c r="A7" s="57"/>
      <c r="B7" s="31"/>
      <c r="C7" s="31"/>
      <c r="D7" s="29"/>
      <c r="E7" s="20"/>
      <c r="F7" s="56"/>
      <c r="G7" s="58"/>
      <c r="H7" s="59"/>
      <c r="I7" s="59"/>
    </row>
    <row r="8" ht="19.5" customHeight="1" spans="1:9">
      <c r="A8" s="60" t="s">
        <v>55</v>
      </c>
      <c r="B8" s="61"/>
      <c r="C8" s="61"/>
      <c r="D8" s="62"/>
      <c r="E8" s="63"/>
      <c r="F8" s="63"/>
      <c r="G8" s="58"/>
      <c r="H8" s="59"/>
      <c r="I8" s="59"/>
    </row>
    <row r="9" customHeight="1" spans="1:5">
      <c r="A9" s="35" t="s">
        <v>470</v>
      </c>
      <c r="D9" s="35"/>
      <c r="E9" s="35"/>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B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471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"单位名称："&amp;"中国民主同盟昆明市委员会"</f>
        <v>单位名称：中国民主同盟昆明市委员会</v>
      </c>
      <c r="B3" s="5"/>
      <c r="C3" s="5"/>
      <c r="D3" s="5"/>
      <c r="E3" s="5"/>
      <c r="F3" s="5"/>
      <c r="G3" s="5"/>
      <c r="H3" s="6"/>
      <c r="I3" s="6"/>
      <c r="J3" s="6"/>
      <c r="K3" s="7" t="s">
        <v>1</v>
      </c>
    </row>
    <row r="4" ht="21.75" customHeight="1" spans="1:11">
      <c r="A4" s="8" t="s">
        <v>253</v>
      </c>
      <c r="B4" s="8" t="s">
        <v>182</v>
      </c>
      <c r="C4" s="8" t="s">
        <v>254</v>
      </c>
      <c r="D4" s="9" t="s">
        <v>183</v>
      </c>
      <c r="E4" s="9" t="s">
        <v>184</v>
      </c>
      <c r="F4" s="9" t="s">
        <v>255</v>
      </c>
      <c r="G4" s="9" t="s">
        <v>256</v>
      </c>
      <c r="H4" s="27" t="s">
        <v>55</v>
      </c>
      <c r="I4" s="10" t="s">
        <v>472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row r="11" customHeight="1" spans="1:2">
      <c r="A11" s="35" t="s">
        <v>473</v>
      </c>
      <c r="B11" s="3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D19" sqref="D19"/>
    </sheetView>
  </sheetViews>
  <sheetFormatPr defaultColWidth="9.14166666666667" defaultRowHeight="14.25" customHeight="1" outlineLevelCol="6"/>
  <cols>
    <col min="1" max="1" width="35.2833333333333" customWidth="1"/>
    <col min="2" max="2" width="28" customWidth="1"/>
    <col min="3" max="3" width="30.625" customWidth="1"/>
    <col min="4" max="4" width="28" customWidth="1"/>
    <col min="5" max="7" width="23.85" customWidth="1"/>
  </cols>
  <sheetData>
    <row r="1" ht="13.5" customHeight="1" spans="4:7">
      <c r="D1" s="1"/>
      <c r="G1" s="2" t="s">
        <v>474</v>
      </c>
    </row>
    <row r="2" ht="41.25" customHeight="1" spans="1:7">
      <c r="A2" s="3" t="str">
        <f>"2025"&amp;"年部门项目中期规划预算表"</f>
        <v>2025年部门项目中期规划预算表</v>
      </c>
      <c r="B2" s="3"/>
      <c r="C2" s="3"/>
      <c r="D2" s="3"/>
      <c r="E2" s="3"/>
      <c r="F2" s="3"/>
      <c r="G2" s="3"/>
    </row>
    <row r="3" ht="13.5" customHeight="1" spans="1:7">
      <c r="A3" s="4" t="str">
        <f>"单位名称："&amp;"中国民主同盟昆明市委员会"</f>
        <v>单位名称：中国民主同盟昆明市委员会</v>
      </c>
      <c r="B3" s="5"/>
      <c r="C3" s="5"/>
      <c r="D3" s="5"/>
      <c r="E3" s="6"/>
      <c r="F3" s="6"/>
      <c r="G3" s="7" t="s">
        <v>1</v>
      </c>
    </row>
    <row r="4" ht="21.75" customHeight="1" spans="1:7">
      <c r="A4" s="8" t="s">
        <v>254</v>
      </c>
      <c r="B4" s="8" t="s">
        <v>253</v>
      </c>
      <c r="C4" s="8" t="s">
        <v>182</v>
      </c>
      <c r="D4" s="9" t="s">
        <v>475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700000</v>
      </c>
      <c r="F8" s="22">
        <v>700000</v>
      </c>
      <c r="G8" s="22">
        <v>700000</v>
      </c>
    </row>
    <row r="9" ht="18.75" customHeight="1" spans="1:7">
      <c r="A9" s="20"/>
      <c r="B9" s="20" t="s">
        <v>476</v>
      </c>
      <c r="C9" s="20" t="s">
        <v>261</v>
      </c>
      <c r="D9" s="20" t="s">
        <v>477</v>
      </c>
      <c r="E9" s="22">
        <v>110000</v>
      </c>
      <c r="F9" s="22">
        <v>110000</v>
      </c>
      <c r="G9" s="22">
        <v>110000</v>
      </c>
    </row>
    <row r="10" ht="18.75" customHeight="1" spans="1:7">
      <c r="A10" s="23"/>
      <c r="B10" s="20" t="s">
        <v>476</v>
      </c>
      <c r="C10" s="20" t="s">
        <v>263</v>
      </c>
      <c r="D10" s="20" t="s">
        <v>477</v>
      </c>
      <c r="E10" s="22">
        <v>150000</v>
      </c>
      <c r="F10" s="22">
        <v>150000</v>
      </c>
      <c r="G10" s="22">
        <v>150000</v>
      </c>
    </row>
    <row r="11" ht="18.75" customHeight="1" spans="1:7">
      <c r="A11" s="23"/>
      <c r="B11" s="20" t="s">
        <v>476</v>
      </c>
      <c r="C11" s="20" t="s">
        <v>265</v>
      </c>
      <c r="D11" s="20" t="s">
        <v>477</v>
      </c>
      <c r="E11" s="22">
        <v>200000</v>
      </c>
      <c r="F11" s="22">
        <v>200000</v>
      </c>
      <c r="G11" s="22">
        <v>200000</v>
      </c>
    </row>
    <row r="12" ht="18.75" customHeight="1" spans="1:7">
      <c r="A12" s="23"/>
      <c r="B12" s="20" t="s">
        <v>476</v>
      </c>
      <c r="C12" s="20" t="s">
        <v>269</v>
      </c>
      <c r="D12" s="20" t="s">
        <v>477</v>
      </c>
      <c r="E12" s="22">
        <v>200000</v>
      </c>
      <c r="F12" s="22">
        <v>200000</v>
      </c>
      <c r="G12" s="22">
        <v>200000</v>
      </c>
    </row>
    <row r="13" ht="18.75" customHeight="1" spans="1:7">
      <c r="A13" s="23"/>
      <c r="B13" s="20" t="s">
        <v>476</v>
      </c>
      <c r="C13" s="20" t="s">
        <v>271</v>
      </c>
      <c r="D13" s="20" t="s">
        <v>477</v>
      </c>
      <c r="E13" s="22">
        <v>40000</v>
      </c>
      <c r="F13" s="22">
        <v>40000</v>
      </c>
      <c r="G13" s="22">
        <v>40000</v>
      </c>
    </row>
    <row r="14" ht="18.75" customHeight="1" spans="1:7">
      <c r="A14" s="24" t="s">
        <v>55</v>
      </c>
      <c r="B14" s="25" t="s">
        <v>478</v>
      </c>
      <c r="C14" s="25"/>
      <c r="D14" s="26"/>
      <c r="E14" s="22">
        <v>700000</v>
      </c>
      <c r="F14" s="22">
        <v>700000</v>
      </c>
      <c r="G14" s="22">
        <v>700000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SSH</cp:lastModifiedBy>
  <dcterms:created xsi:type="dcterms:W3CDTF">2025-02-08T12:22:38Z</dcterms:created>
  <dcterms:modified xsi:type="dcterms:W3CDTF">2025-02-08T12:27:34Z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35A69022A22740FE9B1CA555A0C53781_12</vt:lpwstr>
  </property>
  <property fmtid="{D5CDD505-2E9C-101B-9397-08002B2CF9AE}" pid="3" name="KSOProductBuildVer">
    <vt:lpwstr>2052-12.1.0.19770</vt:lpwstr>
  </property>
</Properties>
</file>