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<sst xmlns="http://schemas.openxmlformats.org/spreadsheetml/2006/main" count="943" uniqueCount="408">
  <si>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</si>
  <si>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</si>
  <si>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</si>
  <si>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</si>
  <si>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</si>
  <si>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</si>
  <si>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</si>
  <si>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</si>
  <si>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</si>
  <si>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</si>
  <si>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</si>
  <si>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</si>
  <si>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</si>
  <si>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</si>
  <si>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</si>
  <si>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</si>
  <si>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</si>
  <si>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</si>
  <si>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</si>
  <si>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</si>
  <si>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</si>
  <si>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</si>
  <si>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</si>
  <si>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</si>
  <si>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</si>
  <si>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</si>
  <si>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</si>
  <si>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</si>
  <si>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</si>
  <si>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</si>
  <si>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</si>
  <si>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</si>
  <si>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</si>
  <si>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</si>
  <si>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</si>
  <si>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</si>
  <si>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</si>
  <si>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</si>
  <si>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</si>
  <si>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</si>
  <si>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</si>
  <si>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</si>
  <si>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</si>
  <si>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</si>
  <si>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</si>
  <si>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</si>
  <si>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</si>
  <si>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</si>
  <si>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</si>
  <si>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</si>
  <si>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</si>
  <si>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</si>
  <si>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</si>
  <si>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</si>
  <si>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</si>
  <si>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</si>
  <si>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</si>
  <si>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</si>
  <si>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</si>
  <si>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</si>
  <si>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</si>
  <si>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</si>
  <si>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</si>
  <si>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</si>
  <si>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</si>
  <si>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</si>
  <si>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</si>
  <si>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</si>
  <si>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</si>
  <si>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274</t>
  </si>
  <si>
    <t>中国民主建国会昆明市委员会</t>
  </si>
  <si>
    <t>274001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</si>
  <si>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</si>
  <si>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</si>
  <si>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</si>
  <si>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</si>
  <si>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</si>
  <si>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</si>
  <si>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</si>
  <si>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</si>
  <si>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</si>
  <si>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</si>
  <si>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</si>
  <si>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</si>
  <si>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</si>
  <si>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</si>
  <si>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</si>
  <si>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</si>
  <si>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</si>
  <si>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</si>
  <si>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</si>
  <si>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</si>
  <si>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</si>
  <si>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</si>
  <si>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</si>
  <si>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</si>
  <si>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</si>
  <si>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</si>
  <si>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</si>
  <si>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</si>
  <si>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20128</t>
  </si>
  <si>
    <t>民主党派及工商联事务</t>
  </si>
  <si>
    <t>2012801</t>
  </si>
  <si>
    <t>行政运行</t>
  </si>
  <si>
    <t>2012802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</si>
  <si>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</si>
  <si>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</si>
  <si>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</si>
  <si>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</si>
  <si>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</si>
  <si>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</si>
  <si>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</si>
  <si>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</si>
  <si>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</si>
  <si>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</si>
  <si>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</si>
  <si>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</si>
  <si>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</si>
  <si>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</si>
  <si>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</si>
  <si>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</si>
  <si>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</si>
  <si>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</si>
  <si>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</si>
  <si>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</si>
  <si>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</si>
  <si>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</si>
  <si>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</si>
  <si>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</si>
  <si>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</si>
  <si>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</si>
  <si>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</si>
  <si>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</si>
  <si>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</si>
  <si>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</si>
  <si>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</si>
  <si>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</si>
  <si>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</si>
  <si>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</si>
  <si>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</si>
  <si>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</si>
  <si>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</si>
  <si>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</si>
  <si>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</si>
  <si>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</si>
  <si>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</si>
  <si>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</si>
  <si>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</si>
  <si>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</si>
  <si>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</si>
  <si>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</si>
  <si>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</si>
  <si>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</si>
  <si>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</si>
  <si>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</si>
  <si>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</si>
  <si>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</si>
  <si>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</si>
  <si>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</si>
  <si>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</si>
  <si>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</si>
  <si>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</si>
  <si>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</si>
  <si>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</si>
  <si>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</si>
  <si>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</si>
  <si>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</si>
  <si>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</si>
  <si>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</si>
  <si>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</si>
  <si>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</si>
  <si>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</si>
  <si>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</si>
  <si>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</si>
  <si>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</si>
  <si>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</si>
  <si>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</si>
  <si>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</si>
  <si>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</si>
  <si>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</si>
  <si>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</si>
  <si>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</si>
  <si>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</si>
  <si>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</si>
  <si>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</si>
  <si>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</si>
  <si>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</si>
  <si>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</si>
  <si>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</si>
  <si>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</si>
  <si>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</si>
  <si>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</si>
  <si>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</si>
  <si>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</si>
  <si>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</si>
  <si>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</si>
  <si>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</si>
  <si>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530100210000000009178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</si>
  <si>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</si>
  <si>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</si>
  <si>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</si>
  <si>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</si>
  <si>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</si>
  <si>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</si>
  <si>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</si>
  <si>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530100210000000009179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</si>
  <si>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</si>
  <si>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</si>
  <si>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</si>
  <si>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</si>
  <si>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</si>
  <si>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</si>
  <si>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</si>
  <si>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</si>
  <si>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</si>
  <si>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</si>
  <si>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</si>
  <si>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</si>
  <si>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</si>
  <si>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530100210000000009180</t>
  </si>
  <si>
    <t>30113</t>
  </si>
  <si>
    <t>530100210000000009181</t>
  </si>
  <si>
    <t>对个人和家庭的补助</t>
  </si>
  <si>
    <t>30305</t>
  </si>
  <si>
    <t>生活补助</t>
  </si>
  <si>
    <t>530100210000000009183</t>
  </si>
  <si>
    <t>行政人员公务交通补贴</t>
  </si>
  <si>
    <t>30239</t>
  </si>
  <si>
    <t>其他交通费用</t>
  </si>
  <si>
    <t>530100210000000009184</t>
  </si>
  <si>
    <t>工会经费</t>
  </si>
  <si>
    <t>30228</t>
  </si>
  <si>
    <t>530100210000000009185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</si>
  <si>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</si>
  <si>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</si>
  <si>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</si>
  <si>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</si>
  <si>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</si>
  <si>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</si>
  <si>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</si>
  <si>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</si>
  <si>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</si>
  <si>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</si>
  <si>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</si>
  <si>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</si>
  <si>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</si>
  <si>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</si>
  <si>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</si>
  <si>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30299</t>
  </si>
  <si>
    <t>其他商品和服务支出</t>
  </si>
  <si>
    <t>530100210000000018969</t>
  </si>
  <si>
    <t>30217</t>
  </si>
  <si>
    <t>530100231100001464725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</si>
  <si>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</si>
  <si>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</si>
  <si>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</si>
  <si>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</si>
  <si>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</si>
  <si>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</si>
  <si>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</si>
  <si>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</si>
  <si>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</si>
  <si>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530100210000000017683</t>
  </si>
  <si>
    <t>自身建设工作经费</t>
  </si>
  <si>
    <t>530100241100002098573</t>
  </si>
  <si>
    <t>参政议政及履职保障工作经费</t>
  </si>
  <si>
    <t>30202</t>
  </si>
  <si>
    <t>印刷费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</si>
  <si>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</si>
  <si>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</si>
  <si>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</si>
  <si>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</si>
  <si>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</si>
  <si>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</si>
  <si>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</si>
  <si>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</si>
  <si>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</si>
  <si>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</si>
  <si>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强化阵地建设管理，压实工作责任，加强意识形态风险管理和应对处置工作。积极通过各基层组织微信工作群、微信公众号、会刊等途径引导会员正面发声，通过开展普法宣传、社会公益、专题培训、优秀传统文化教育等活动带领会员树立正确的价值观，积极解决会员反映的问题，听取会员的意见和建议，并形成民建昆明市委意识形态工作情况报告，每季度上报市委统战部。2.认真贯彻落实《干部教育培训工作条例》，制定干部教育培训工作年度计划，安排所有机关职工全年至少参加一次集中培训学习；结合新时代形势政策教育、革命传统教育和警示教育。3.创建工作要求，结合“五型机关”建设，组织形式多样的机关文化活动及创建活动。4.组织会员开展一次集中学习培训，着力提升民建会员的政治素质与履职能力。</t>
  </si>
  <si>
    <t>产出指标</t>
  </si>
  <si>
    <t>数量指标</t>
  </si>
  <si>
    <t>开展主题教育活动</t>
  </si>
  <si>
    <t>&gt;=</t>
  </si>
  <si>
    <t>次</t>
  </si>
  <si>
    <t>定量指标</t>
  </si>
  <si>
    <t>各基层组织根据实际开展主题教育活动，全年不少于1次。</t>
  </si>
  <si>
    <t>组织会员培训次数</t>
  </si>
  <si>
    <t>质量指标</t>
  </si>
  <si>
    <t>工作完成质量</t>
  </si>
  <si>
    <t>100</t>
  </si>
  <si>
    <t>%</t>
  </si>
  <si>
    <t>考核异地骨干会员培训班的合格率</t>
  </si>
  <si>
    <t>时效指标</t>
  </si>
  <si>
    <t>工作完成时效</t>
  </si>
  <si>
    <t>&lt;=</t>
  </si>
  <si>
    <t>2025年11月</t>
  </si>
  <si>
    <t>月</t>
  </si>
  <si>
    <t>2025年1月-11月内按计划完成工作</t>
  </si>
  <si>
    <t>效益指标</t>
  </si>
  <si>
    <t>可持续影响</t>
  </si>
  <si>
    <t>持续提升基层委活极性</t>
  </si>
  <si>
    <t>=</t>
  </si>
  <si>
    <t>持续提升基层委活动积极性</t>
  </si>
  <si>
    <t>定性指标</t>
  </si>
  <si>
    <t>满意度指标</t>
  </si>
  <si>
    <t>服务对象满意度</t>
  </si>
  <si>
    <t>各基层委满意度</t>
  </si>
  <si>
    <t>80</t>
  </si>
  <si>
    <t>1、重点课题，重点提案培育调研。2、征集确定市委会年度重点调研、政党协商和政协协商调研选题。3、积极协助调研组完成市委会调研报告撰写、上报、成果汇报等相关工作；指导各基层组织开展调研活动。4、组织本界别政协委员活动。5、积极向民建省委会、市政协反映社情民意。6、每年提交市人大建议、市政协提案被立案。7、发挥民建优势和特点，积极维护好“思源·同心”社会服务品牌，丰富品牌内涵，注重品牌实效，各基层组织开展教育、科技、医疗、卫生培训、咨询等帮扶活动全年不少于1次。8、支付资产清查服务、会计服务、档案服务等费用。</t>
  </si>
  <si>
    <t>开展提案数量</t>
  </si>
  <si>
    <t>个</t>
  </si>
  <si>
    <t>考核开展提案数量</t>
  </si>
  <si>
    <t>完成调研报告数量</t>
  </si>
  <si>
    <t>考核完成调研报告数量</t>
  </si>
  <si>
    <t>各基层委开展社会帮扶活动</t>
  </si>
  <si>
    <t>考核各基层委开展社会帮扶活动次数</t>
  </si>
  <si>
    <t>完成调研报告质量</t>
  </si>
  <si>
    <t>良</t>
  </si>
  <si>
    <t>考核完成调研报告质量</t>
  </si>
  <si>
    <t>工作完成时限</t>
  </si>
  <si>
    <t>考核工作完成时限</t>
  </si>
  <si>
    <t>社会效益</t>
  </si>
  <si>
    <t>建言献策采纳率</t>
  </si>
  <si>
    <t>考核建言献策采纳率</t>
  </si>
  <si>
    <t>考核服务对象满意度</t>
  </si>
  <si>
    <t>预算06表</t>
  </si>
  <si>
    <t>政府性基金预算支出预算表</t>
  </si>
  <si>
    <t>单位名称：昆明市发展和改革委员会</t>
  </si>
  <si>
    <t>政府性基金预算支出</t>
  </si>
  <si>
    <t>注：我单位无政府性基金预算财政拨款，本表无数据。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</si>
  <si>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</si>
  <si>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</si>
  <si>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</si>
  <si>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</si>
  <si>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</si>
  <si>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</si>
  <si>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</si>
  <si>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</si>
  <si>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</si>
  <si>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</si>
  <si>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</si>
  <si>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复印纸购置</t>
  </si>
  <si>
    <t>复印纸</t>
  </si>
  <si>
    <t>批</t>
  </si>
  <si>
    <t>印刷服务</t>
  </si>
  <si>
    <t>公文用纸、资料汇编、信封印刷服务</t>
  </si>
  <si>
    <t>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</si>
  <si>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</si>
  <si>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</si>
  <si>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</si>
  <si>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</si>
  <si>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</si>
  <si>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</si>
  <si>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</si>
  <si>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</si>
  <si>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会计服务</t>
  </si>
  <si>
    <t>B0301 会计服务</t>
  </si>
  <si>
    <t>B 政府履职辅助性服务</t>
  </si>
  <si>
    <t>购买会计服务。</t>
  </si>
  <si>
    <t>审计服务</t>
  </si>
  <si>
    <t>B0302 审计服务</t>
  </si>
  <si>
    <t>购买固定资产清查审计、其他审计等服务。</t>
  </si>
  <si>
    <t>B1104 印刷和出版服务</t>
  </si>
  <si>
    <t>档案整理服务</t>
  </si>
  <si>
    <t>B1202 档案服务</t>
  </si>
  <si>
    <t>购买档案整理服务。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</si>
  <si>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</si>
  <si>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</si>
  <si>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</si>
  <si>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</si>
  <si>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</si>
  <si>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</si>
  <si>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</si>
  <si>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</si>
  <si>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</si>
  <si>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</si>
  <si>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</si>
  <si>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</si>
  <si>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</si>
  <si>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</si>
  <si>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</si>
  <si>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</si>
  <si>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</si>
  <si>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</si>
  <si>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</si>
  <si>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</si>
  <si>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</si>
  <si>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</si>
  <si>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</si>
  <si>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注：我单位无市对下转移支付预算，本表无数据。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</si>
  <si>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</si>
  <si>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</si>
  <si>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</si>
  <si>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</si>
  <si>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</si>
  <si>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</si>
  <si>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</si>
  <si>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</si>
  <si>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</si>
  <si>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注：我单位年初无新增资产配置，本表无数据。</t>
  </si>
  <si>
    <t>预算11表</t>
  </si>
  <si>
    <t>上级补助</t>
  </si>
  <si>
    <t>注：我单位无上级转移支付补助项目支出预算，本表无数据。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</si>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</sst>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8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3" fontId="5" fillId="0" borderId="7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6"/>
      <c r="B1" s="46"/>
      <c r="C1" s="46"/>
      <c r="D1" s="64" t="s">
        <v>0</v>
      </c>
    </row>
    <row r="2" ht="41.25" customHeight="1" spans="1:1">
      <c r="A2" s="41" t="str">
        <f>"2025"&amp;"年部门财务收支预算总表"</f>
        <v>2025年部门财务收支预算总表</v>
      </c>
    </row>
    <row r="3" ht="17.25" customHeight="1" spans="1:4">
      <c r="A3" s="44" t="str">
        <f>"单位名称："&amp;"中国民主建国会昆明市委员会"</f>
        <v>单位名称：中国民主建国会昆明市委员会</v>
      </c>
      <c r="B3" s="162"/>
      <c r="D3" s="141" t="s">
        <v>1</v>
      </c>
    </row>
    <row r="4" ht="23.25" customHeight="1" spans="1:4">
      <c r="A4" s="163" t="s">
        <v>2</v>
      </c>
      <c r="B4" s="164"/>
      <c r="C4" s="163" t="s">
        <v>3</v>
      </c>
      <c r="D4" s="164"/>
    </row>
    <row r="5" ht="24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7.25" customHeight="1" spans="1:4">
      <c r="A6" s="165" t="s">
        <v>7</v>
      </c>
      <c r="B6" s="80">
        <v>3982139.28</v>
      </c>
      <c r="C6" s="165" t="s">
        <v>8</v>
      </c>
      <c r="D6" s="80">
        <v>2899427.28</v>
      </c>
    </row>
    <row r="7" ht="17.25" customHeight="1" spans="1:4">
      <c r="A7" s="165" t="s">
        <v>9</v>
      </c>
      <c r="B7" s="80"/>
      <c r="C7" s="165" t="s">
        <v>10</v>
      </c>
      <c r="D7" s="80"/>
    </row>
    <row r="8" ht="17.25" customHeight="1" spans="1:4">
      <c r="A8" s="165" t="s">
        <v>11</v>
      </c>
      <c r="B8" s="80"/>
      <c r="C8" s="197" t="s">
        <v>12</v>
      </c>
      <c r="D8" s="80"/>
    </row>
    <row r="9" ht="17.25" customHeight="1" spans="1:4">
      <c r="A9" s="165" t="s">
        <v>13</v>
      </c>
      <c r="B9" s="80"/>
      <c r="C9" s="197" t="s">
        <v>14</v>
      </c>
      <c r="D9" s="80"/>
    </row>
    <row r="10" ht="17.25" customHeight="1" spans="1:4">
      <c r="A10" s="165" t="s">
        <v>15</v>
      </c>
      <c r="B10" s="80"/>
      <c r="C10" s="197" t="s">
        <v>16</v>
      </c>
      <c r="D10" s="80"/>
    </row>
    <row r="11" ht="17.25" customHeight="1" spans="1:4">
      <c r="A11" s="165" t="s">
        <v>17</v>
      </c>
      <c r="B11" s="80"/>
      <c r="C11" s="197" t="s">
        <v>18</v>
      </c>
      <c r="D11" s="80"/>
    </row>
    <row r="12" ht="17.25" customHeight="1" spans="1:4">
      <c r="A12" s="165" t="s">
        <v>19</v>
      </c>
      <c r="B12" s="80"/>
      <c r="C12" s="31" t="s">
        <v>20</v>
      </c>
      <c r="D12" s="80"/>
    </row>
    <row r="13" ht="17.25" customHeight="1" spans="1:4">
      <c r="A13" s="165" t="s">
        <v>21</v>
      </c>
      <c r="B13" s="80"/>
      <c r="C13" s="31" t="s">
        <v>22</v>
      </c>
      <c r="D13" s="80">
        <v>576604</v>
      </c>
    </row>
    <row r="14" ht="17.25" customHeight="1" spans="1:4">
      <c r="A14" s="165" t="s">
        <v>23</v>
      </c>
      <c r="B14" s="80"/>
      <c r="C14" s="31" t="s">
        <v>24</v>
      </c>
      <c r="D14" s="80">
        <v>280268</v>
      </c>
    </row>
    <row r="15" ht="17.25" customHeight="1" spans="1:4">
      <c r="A15" s="165" t="s">
        <v>25</v>
      </c>
      <c r="B15" s="80"/>
      <c r="C15" s="31" t="s">
        <v>26</v>
      </c>
      <c r="D15" s="80"/>
    </row>
    <row r="16" ht="17.25" customHeight="1" spans="1:4">
      <c r="A16" s="146"/>
      <c r="B16" s="80"/>
      <c r="C16" s="31" t="s">
        <v>27</v>
      </c>
      <c r="D16" s="80"/>
    </row>
    <row r="17" ht="17.25" customHeight="1" spans="1:4">
      <c r="A17" s="166"/>
      <c r="B17" s="80"/>
      <c r="C17" s="31" t="s">
        <v>28</v>
      </c>
      <c r="D17" s="80"/>
    </row>
    <row r="18" ht="17.25" customHeight="1" spans="1:4">
      <c r="A18" s="166"/>
      <c r="B18" s="80"/>
      <c r="C18" s="31" t="s">
        <v>29</v>
      </c>
      <c r="D18" s="80"/>
    </row>
    <row r="19" ht="17.25" customHeight="1" spans="1:4">
      <c r="A19" s="166"/>
      <c r="B19" s="80"/>
      <c r="C19" s="31" t="s">
        <v>30</v>
      </c>
      <c r="D19" s="80"/>
    </row>
    <row r="20" ht="17.25" customHeight="1" spans="1:4">
      <c r="A20" s="166"/>
      <c r="B20" s="80"/>
      <c r="C20" s="31" t="s">
        <v>31</v>
      </c>
      <c r="D20" s="80"/>
    </row>
    <row r="21" ht="17.25" customHeight="1" spans="1:4">
      <c r="A21" s="166"/>
      <c r="B21" s="80"/>
      <c r="C21" s="31" t="s">
        <v>32</v>
      </c>
      <c r="D21" s="80"/>
    </row>
    <row r="22" ht="17.25" customHeight="1" spans="1:4">
      <c r="A22" s="166"/>
      <c r="B22" s="80"/>
      <c r="C22" s="31" t="s">
        <v>33</v>
      </c>
      <c r="D22" s="80"/>
    </row>
    <row r="23" ht="17.25" customHeight="1" spans="1:4">
      <c r="A23" s="166"/>
      <c r="B23" s="80"/>
      <c r="C23" s="31" t="s">
        <v>34</v>
      </c>
      <c r="D23" s="80"/>
    </row>
    <row r="24" ht="17.25" customHeight="1" spans="1:4">
      <c r="A24" s="166"/>
      <c r="B24" s="80"/>
      <c r="C24" s="31" t="s">
        <v>35</v>
      </c>
      <c r="D24" s="80">
        <v>225840</v>
      </c>
    </row>
    <row r="25" ht="17.25" customHeight="1" spans="1:4">
      <c r="A25" s="166"/>
      <c r="B25" s="80"/>
      <c r="C25" s="31" t="s">
        <v>36</v>
      </c>
      <c r="D25" s="80"/>
    </row>
    <row r="26" ht="17.25" customHeight="1" spans="1:4">
      <c r="A26" s="166"/>
      <c r="B26" s="80"/>
      <c r="C26" s="146" t="s">
        <v>37</v>
      </c>
      <c r="D26" s="80"/>
    </row>
    <row r="27" ht="17.25" customHeight="1" spans="1:4">
      <c r="A27" s="166"/>
      <c r="B27" s="80"/>
      <c r="C27" s="31" t="s">
        <v>38</v>
      </c>
      <c r="D27" s="80"/>
    </row>
    <row r="28" ht="16.5" customHeight="1" spans="1:4">
      <c r="A28" s="166"/>
      <c r="B28" s="80"/>
      <c r="C28" s="31" t="s">
        <v>39</v>
      </c>
      <c r="D28" s="80"/>
    </row>
    <row r="29" ht="16.5" customHeight="1" spans="1:4">
      <c r="A29" s="166"/>
      <c r="B29" s="80"/>
      <c r="C29" s="146" t="s">
        <v>40</v>
      </c>
      <c r="D29" s="80"/>
    </row>
    <row r="30" ht="17.25" customHeight="1" spans="1:4">
      <c r="A30" s="166"/>
      <c r="B30" s="80"/>
      <c r="C30" s="146" t="s">
        <v>41</v>
      </c>
      <c r="D30" s="80"/>
    </row>
    <row r="31" ht="17.25" customHeight="1" spans="1:4">
      <c r="A31" s="166"/>
      <c r="B31" s="80"/>
      <c r="C31" s="31" t="s">
        <v>42</v>
      </c>
      <c r="D31" s="80"/>
    </row>
    <row r="32" ht="16.5" customHeight="1" spans="1:4">
      <c r="A32" s="166" t="s">
        <v>43</v>
      </c>
      <c r="B32" s="80">
        <v>3982139.28</v>
      </c>
      <c r="C32" s="166" t="s">
        <v>44</v>
      </c>
      <c r="D32" s="80">
        <v>3982139.28</v>
      </c>
    </row>
    <row r="33" ht="16.5" customHeight="1" spans="1:4">
      <c r="A33" s="146" t="s">
        <v>45</v>
      </c>
      <c r="B33" s="80"/>
      <c r="C33" s="146" t="s">
        <v>46</v>
      </c>
      <c r="D33" s="80"/>
    </row>
    <row r="34" ht="16.5" customHeight="1" spans="1:4">
      <c r="A34" s="31" t="s">
        <v>47</v>
      </c>
      <c r="B34" s="80"/>
      <c r="C34" s="31" t="s">
        <v>47</v>
      </c>
      <c r="D34" s="80"/>
    </row>
    <row r="35" ht="16.5" customHeight="1" spans="1:4">
      <c r="A35" s="31" t="s">
        <v>48</v>
      </c>
      <c r="B35" s="80"/>
      <c r="C35" s="31" t="s">
        <v>49</v>
      </c>
      <c r="D35" s="80"/>
    </row>
    <row r="36" ht="16.5" customHeight="1" spans="1:4">
      <c r="A36" s="167" t="s">
        <v>50</v>
      </c>
      <c r="B36" s="80">
        <v>3982139.28</v>
      </c>
      <c r="C36" s="167" t="s">
        <v>51</v>
      </c>
      <c r="D36" s="80">
        <v>3982139.28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4" t="s">
        <v>52</v>
      </c>
    </row>
    <row r="2" ht="41.25" customHeight="1" spans="1:1">
      <c r="A2" s="41" t="str">
        <f>"2025"&amp;"年部门收入预算表"</f>
        <v>2025年部门收入预算表</v>
      </c>
    </row>
    <row r="3" ht="17.25" customHeight="1" spans="1:19">
      <c r="A3" s="44" t="str">
        <f>"单位名称："&amp;"中国民主建国会昆明市委员会"</f>
        <v>单位名称：中国民主建国会昆明市委员会</v>
      </c>
      <c r="S3" s="46" t="s">
        <v>1</v>
      </c>
    </row>
    <row r="4" ht="21.75" customHeight="1" spans="1:19">
      <c r="A4" s="183" t="s">
        <v>53</v>
      </c>
      <c r="B4" s="184" t="s">
        <v>54</v>
      </c>
      <c r="C4" s="184" t="s">
        <v>55</v>
      </c>
      <c r="D4" s="185" t="s">
        <v>56</v>
      </c>
      <c r="E4" s="185"/>
      <c r="F4" s="185"/>
      <c r="G4" s="185"/>
      <c r="H4" s="185"/>
      <c r="I4" s="131"/>
      <c r="J4" s="185"/>
      <c r="K4" s="185"/>
      <c r="L4" s="185"/>
      <c r="M4" s="185"/>
      <c r="N4" s="192"/>
      <c r="O4" s="185" t="s">
        <v>45</v>
      </c>
      <c r="P4" s="185"/>
      <c r="Q4" s="185"/>
      <c r="R4" s="185"/>
      <c r="S4" s="192"/>
    </row>
    <row r="5" ht="27" customHeight="1" spans="1:19">
      <c r="A5" s="186"/>
      <c r="B5" s="187"/>
      <c r="C5" s="187"/>
      <c r="D5" s="187" t="s">
        <v>57</v>
      </c>
      <c r="E5" s="187" t="s">
        <v>58</v>
      </c>
      <c r="F5" s="187" t="s">
        <v>59</v>
      </c>
      <c r="G5" s="187" t="s">
        <v>60</v>
      </c>
      <c r="H5" s="187" t="s">
        <v>61</v>
      </c>
      <c r="I5" s="193" t="s">
        <v>62</v>
      </c>
      <c r="J5" s="194"/>
      <c r="K5" s="194"/>
      <c r="L5" s="194"/>
      <c r="M5" s="194"/>
      <c r="N5" s="195"/>
      <c r="O5" s="187" t="s">
        <v>57</v>
      </c>
      <c r="P5" s="187" t="s">
        <v>58</v>
      </c>
      <c r="Q5" s="187" t="s">
        <v>59</v>
      </c>
      <c r="R5" s="187" t="s">
        <v>60</v>
      </c>
      <c r="S5" s="187" t="s">
        <v>63</v>
      </c>
    </row>
    <row r="6" ht="30" customHeight="1" spans="1:19">
      <c r="A6" s="188"/>
      <c r="B6" s="106"/>
      <c r="C6" s="115"/>
      <c r="D6" s="115"/>
      <c r="E6" s="115"/>
      <c r="F6" s="115"/>
      <c r="G6" s="115"/>
      <c r="H6" s="115"/>
      <c r="I6" s="71" t="s">
        <v>57</v>
      </c>
      <c r="J6" s="195" t="s">
        <v>64</v>
      </c>
      <c r="K6" s="195" t="s">
        <v>65</v>
      </c>
      <c r="L6" s="195" t="s">
        <v>66</v>
      </c>
      <c r="M6" s="195" t="s">
        <v>67</v>
      </c>
      <c r="N6" s="195" t="s">
        <v>68</v>
      </c>
      <c r="O6" s="196"/>
      <c r="P6" s="196"/>
      <c r="Q6" s="196"/>
      <c r="R6" s="196"/>
      <c r="S6" s="115"/>
    </row>
    <row r="7" ht="15" customHeight="1" spans="1:19">
      <c r="A7" s="189">
        <v>1</v>
      </c>
      <c r="B7" s="189">
        <v>2</v>
      </c>
      <c r="C7" s="189">
        <v>3</v>
      </c>
      <c r="D7" s="189">
        <v>4</v>
      </c>
      <c r="E7" s="189">
        <v>5</v>
      </c>
      <c r="F7" s="189">
        <v>6</v>
      </c>
      <c r="G7" s="189">
        <v>7</v>
      </c>
      <c r="H7" s="189">
        <v>8</v>
      </c>
      <c r="I7" s="71">
        <v>9</v>
      </c>
      <c r="J7" s="189">
        <v>10</v>
      </c>
      <c r="K7" s="189">
        <v>11</v>
      </c>
      <c r="L7" s="189">
        <v>12</v>
      </c>
      <c r="M7" s="189">
        <v>13</v>
      </c>
      <c r="N7" s="189">
        <v>14</v>
      </c>
      <c r="O7" s="189">
        <v>15</v>
      </c>
      <c r="P7" s="189">
        <v>16</v>
      </c>
      <c r="Q7" s="189">
        <v>17</v>
      </c>
      <c r="R7" s="189">
        <v>18</v>
      </c>
      <c r="S7" s="189">
        <v>19</v>
      </c>
    </row>
    <row r="8" ht="18" customHeight="1" spans="1:19">
      <c r="A8" s="20" t="s">
        <v>69</v>
      </c>
      <c r="B8" s="20" t="s">
        <v>70</v>
      </c>
      <c r="C8" s="80">
        <v>3982139.28</v>
      </c>
      <c r="D8" s="80">
        <v>3982139.28</v>
      </c>
      <c r="E8" s="80">
        <v>3982139.28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</row>
    <row r="9" ht="18" customHeight="1" spans="1:19">
      <c r="A9" s="190" t="s">
        <v>71</v>
      </c>
      <c r="B9" s="190" t="s">
        <v>70</v>
      </c>
      <c r="C9" s="80">
        <v>3982139.28</v>
      </c>
      <c r="D9" s="80">
        <v>3982139.28</v>
      </c>
      <c r="E9" s="80">
        <v>3982139.28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49" t="s">
        <v>55</v>
      </c>
      <c r="B10" s="191"/>
      <c r="C10" s="80">
        <v>3982139.28</v>
      </c>
      <c r="D10" s="80">
        <v>3982139.28</v>
      </c>
      <c r="E10" s="80">
        <v>3982139.28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6" t="s">
        <v>72</v>
      </c>
    </row>
    <row r="2" ht="41.25" customHeight="1" spans="1:1">
      <c r="A2" s="41" t="str">
        <f>"2025"&amp;"年部门支出预算表"</f>
        <v>2025年部门支出预算表</v>
      </c>
    </row>
    <row r="3" ht="17.25" customHeight="1" spans="1:15">
      <c r="A3" s="44" t="str">
        <f>"单位名称："&amp;"中国民主建国会昆明市委员会"</f>
        <v>单位名称：中国民主建国会昆明市委员会</v>
      </c>
      <c r="O3" s="46" t="s">
        <v>1</v>
      </c>
    </row>
    <row r="4" ht="27" customHeight="1" spans="1:15">
      <c r="A4" s="169" t="s">
        <v>73</v>
      </c>
      <c r="B4" s="169" t="s">
        <v>74</v>
      </c>
      <c r="C4" s="169" t="s">
        <v>55</v>
      </c>
      <c r="D4" s="170" t="s">
        <v>58</v>
      </c>
      <c r="E4" s="171"/>
      <c r="F4" s="172"/>
      <c r="G4" s="173" t="s">
        <v>59</v>
      </c>
      <c r="H4" s="173" t="s">
        <v>60</v>
      </c>
      <c r="I4" s="173" t="s">
        <v>75</v>
      </c>
      <c r="J4" s="170" t="s">
        <v>62</v>
      </c>
      <c r="K4" s="171"/>
      <c r="L4" s="171"/>
      <c r="M4" s="171"/>
      <c r="N4" s="180"/>
      <c r="O4" s="181"/>
    </row>
    <row r="5" ht="42" customHeight="1" spans="1:15">
      <c r="A5" s="174"/>
      <c r="B5" s="174"/>
      <c r="C5" s="175"/>
      <c r="D5" s="176" t="s">
        <v>57</v>
      </c>
      <c r="E5" s="176" t="s">
        <v>76</v>
      </c>
      <c r="F5" s="176" t="s">
        <v>77</v>
      </c>
      <c r="G5" s="175"/>
      <c r="H5" s="175"/>
      <c r="I5" s="182"/>
      <c r="J5" s="176" t="s">
        <v>57</v>
      </c>
      <c r="K5" s="163" t="s">
        <v>78</v>
      </c>
      <c r="L5" s="163" t="s">
        <v>79</v>
      </c>
      <c r="M5" s="163" t="s">
        <v>80</v>
      </c>
      <c r="N5" s="163" t="s">
        <v>81</v>
      </c>
      <c r="O5" s="163" t="s">
        <v>82</v>
      </c>
    </row>
    <row r="6" ht="18" customHeight="1" spans="1:15">
      <c r="A6" s="52" t="s">
        <v>83</v>
      </c>
      <c r="B6" s="52" t="s">
        <v>84</v>
      </c>
      <c r="C6" s="52" t="s">
        <v>85</v>
      </c>
      <c r="D6" s="56" t="s">
        <v>86</v>
      </c>
      <c r="E6" s="56" t="s">
        <v>87</v>
      </c>
      <c r="F6" s="56" t="s">
        <v>88</v>
      </c>
      <c r="G6" s="56" t="s">
        <v>89</v>
      </c>
      <c r="H6" s="56" t="s">
        <v>90</v>
      </c>
      <c r="I6" s="56" t="s">
        <v>91</v>
      </c>
      <c r="J6" s="56" t="s">
        <v>92</v>
      </c>
      <c r="K6" s="56" t="s">
        <v>93</v>
      </c>
      <c r="L6" s="56" t="s">
        <v>94</v>
      </c>
      <c r="M6" s="56" t="s">
        <v>95</v>
      </c>
      <c r="N6" s="52" t="s">
        <v>96</v>
      </c>
      <c r="O6" s="56" t="s">
        <v>97</v>
      </c>
    </row>
    <row r="7" ht="21" customHeight="1" spans="1:15">
      <c r="A7" s="57" t="s">
        <v>98</v>
      </c>
      <c r="B7" s="57" t="s">
        <v>99</v>
      </c>
      <c r="C7" s="80">
        <v>2899427.28</v>
      </c>
      <c r="D7" s="80">
        <v>2899427.28</v>
      </c>
      <c r="E7" s="80">
        <v>2199427.28</v>
      </c>
      <c r="F7" s="80">
        <v>700000</v>
      </c>
      <c r="G7" s="80"/>
      <c r="H7" s="80"/>
      <c r="I7" s="80"/>
      <c r="J7" s="80"/>
      <c r="K7" s="80"/>
      <c r="L7" s="80"/>
      <c r="M7" s="80"/>
      <c r="N7" s="80"/>
      <c r="O7" s="80"/>
    </row>
    <row r="8" ht="21" customHeight="1" spans="1:15">
      <c r="A8" s="177" t="s">
        <v>100</v>
      </c>
      <c r="B8" s="177" t="s">
        <v>101</v>
      </c>
      <c r="C8" s="80">
        <v>2899427.28</v>
      </c>
      <c r="D8" s="80">
        <v>2899427.28</v>
      </c>
      <c r="E8" s="80">
        <v>2199427.28</v>
      </c>
      <c r="F8" s="80">
        <v>700000</v>
      </c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78" t="s">
        <v>102</v>
      </c>
      <c r="B9" s="178" t="s">
        <v>103</v>
      </c>
      <c r="C9" s="80">
        <v>2199427.28</v>
      </c>
      <c r="D9" s="80">
        <v>2199427.28</v>
      </c>
      <c r="E9" s="80">
        <v>2199427.28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78" t="s">
        <v>104</v>
      </c>
      <c r="B10" s="178" t="s">
        <v>105</v>
      </c>
      <c r="C10" s="80">
        <v>700000</v>
      </c>
      <c r="D10" s="80">
        <v>700000</v>
      </c>
      <c r="E10" s="80"/>
      <c r="F10" s="80">
        <v>700000</v>
      </c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57" t="s">
        <v>106</v>
      </c>
      <c r="B11" s="57" t="s">
        <v>107</v>
      </c>
      <c r="C11" s="80">
        <v>576604</v>
      </c>
      <c r="D11" s="80">
        <v>576604</v>
      </c>
      <c r="E11" s="80">
        <v>576604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77" t="s">
        <v>108</v>
      </c>
      <c r="B12" s="177" t="s">
        <v>109</v>
      </c>
      <c r="C12" s="80">
        <v>576604</v>
      </c>
      <c r="D12" s="80">
        <v>576604</v>
      </c>
      <c r="E12" s="80">
        <v>576604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78" t="s">
        <v>110</v>
      </c>
      <c r="B13" s="178" t="s">
        <v>111</v>
      </c>
      <c r="C13" s="80">
        <v>201600</v>
      </c>
      <c r="D13" s="80">
        <v>201600</v>
      </c>
      <c r="E13" s="80">
        <v>201600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78" t="s">
        <v>112</v>
      </c>
      <c r="B14" s="178" t="s">
        <v>113</v>
      </c>
      <c r="C14" s="80">
        <v>263004</v>
      </c>
      <c r="D14" s="80">
        <v>263004</v>
      </c>
      <c r="E14" s="80">
        <v>263004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78" t="s">
        <v>114</v>
      </c>
      <c r="B15" s="178" t="s">
        <v>115</v>
      </c>
      <c r="C15" s="80">
        <v>112000</v>
      </c>
      <c r="D15" s="80">
        <v>112000</v>
      </c>
      <c r="E15" s="80">
        <v>112000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57" t="s">
        <v>116</v>
      </c>
      <c r="B16" s="57" t="s">
        <v>117</v>
      </c>
      <c r="C16" s="80">
        <v>280268</v>
      </c>
      <c r="D16" s="80">
        <v>280268</v>
      </c>
      <c r="E16" s="80">
        <v>280268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77" t="s">
        <v>118</v>
      </c>
      <c r="B17" s="177" t="s">
        <v>119</v>
      </c>
      <c r="C17" s="80">
        <v>280268</v>
      </c>
      <c r="D17" s="80">
        <v>280268</v>
      </c>
      <c r="E17" s="80">
        <v>280268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78" t="s">
        <v>120</v>
      </c>
      <c r="B18" s="178" t="s">
        <v>121</v>
      </c>
      <c r="C18" s="80">
        <v>188696</v>
      </c>
      <c r="D18" s="80">
        <v>188696</v>
      </c>
      <c r="E18" s="80">
        <v>188696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78" t="s">
        <v>122</v>
      </c>
      <c r="B19" s="178" t="s">
        <v>123</v>
      </c>
      <c r="C19" s="80">
        <v>82080</v>
      </c>
      <c r="D19" s="80">
        <v>82080</v>
      </c>
      <c r="E19" s="80">
        <v>82080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78" t="s">
        <v>124</v>
      </c>
      <c r="B20" s="178" t="s">
        <v>125</v>
      </c>
      <c r="C20" s="80">
        <v>9492</v>
      </c>
      <c r="D20" s="80">
        <v>9492</v>
      </c>
      <c r="E20" s="80">
        <v>9492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57" t="s">
        <v>126</v>
      </c>
      <c r="B21" s="57" t="s">
        <v>127</v>
      </c>
      <c r="C21" s="80">
        <v>225840</v>
      </c>
      <c r="D21" s="80">
        <v>225840</v>
      </c>
      <c r="E21" s="80">
        <v>225840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77" t="s">
        <v>128</v>
      </c>
      <c r="B22" s="177" t="s">
        <v>129</v>
      </c>
      <c r="C22" s="80">
        <v>225840</v>
      </c>
      <c r="D22" s="80">
        <v>225840</v>
      </c>
      <c r="E22" s="80">
        <v>225840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78" t="s">
        <v>130</v>
      </c>
      <c r="B23" s="178" t="s">
        <v>131</v>
      </c>
      <c r="C23" s="80">
        <v>225840</v>
      </c>
      <c r="D23" s="80">
        <v>225840</v>
      </c>
      <c r="E23" s="80">
        <v>225840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79" t="s">
        <v>55</v>
      </c>
      <c r="B24" s="34"/>
      <c r="C24" s="80">
        <v>3982139.28</v>
      </c>
      <c r="D24" s="80">
        <v>3982139.28</v>
      </c>
      <c r="E24" s="80">
        <v>3282139.28</v>
      </c>
      <c r="F24" s="80">
        <v>700000</v>
      </c>
      <c r="G24" s="80"/>
      <c r="H24" s="80"/>
      <c r="I24" s="80"/>
      <c r="J24" s="80"/>
      <c r="K24" s="80"/>
      <c r="L24" s="80"/>
      <c r="M24" s="80"/>
      <c r="N24" s="80"/>
      <c r="O24" s="80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2"/>
      <c r="B1" s="46"/>
      <c r="C1" s="46"/>
      <c r="D1" s="46" t="s">
        <v>132</v>
      </c>
    </row>
    <row r="2" ht="41.25" customHeight="1" spans="1:1">
      <c r="A2" s="41" t="str">
        <f>"2025"&amp;"年部门财政拨款收支预算总表"</f>
        <v>2025年部门财政拨款收支预算总表</v>
      </c>
    </row>
    <row r="3" ht="17.25" customHeight="1" spans="1:4">
      <c r="A3" s="44" t="str">
        <f>"单位名称："&amp;"中国民主建国会昆明市委员会"</f>
        <v>单位名称：中国民主建国会昆明市委员会</v>
      </c>
      <c r="B3" s="162"/>
      <c r="D3" s="46" t="s">
        <v>1</v>
      </c>
    </row>
    <row r="4" ht="17.25" customHeight="1" spans="1:4">
      <c r="A4" s="163" t="s">
        <v>2</v>
      </c>
      <c r="B4" s="164"/>
      <c r="C4" s="163" t="s">
        <v>3</v>
      </c>
      <c r="D4" s="164"/>
    </row>
    <row r="5" ht="18.75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6.5" customHeight="1" spans="1:4">
      <c r="A6" s="165" t="s">
        <v>133</v>
      </c>
      <c r="B6" s="80">
        <v>3982139.28</v>
      </c>
      <c r="C6" s="165" t="s">
        <v>134</v>
      </c>
      <c r="D6" s="80">
        <v>3982139.28</v>
      </c>
    </row>
    <row r="7" ht="16.5" customHeight="1" spans="1:4">
      <c r="A7" s="165" t="s">
        <v>135</v>
      </c>
      <c r="B7" s="80">
        <v>3982139.28</v>
      </c>
      <c r="C7" s="165" t="s">
        <v>136</v>
      </c>
      <c r="D7" s="80">
        <v>2899427.28</v>
      </c>
    </row>
    <row r="8" ht="16.5" customHeight="1" spans="1:4">
      <c r="A8" s="165" t="s">
        <v>137</v>
      </c>
      <c r="B8" s="80"/>
      <c r="C8" s="165" t="s">
        <v>138</v>
      </c>
      <c r="D8" s="80"/>
    </row>
    <row r="9" ht="16.5" customHeight="1" spans="1:4">
      <c r="A9" s="165" t="s">
        <v>139</v>
      </c>
      <c r="B9" s="80"/>
      <c r="C9" s="165" t="s">
        <v>140</v>
      </c>
      <c r="D9" s="80"/>
    </row>
    <row r="10" ht="16.5" customHeight="1" spans="1:4">
      <c r="A10" s="165" t="s">
        <v>141</v>
      </c>
      <c r="B10" s="80"/>
      <c r="C10" s="165" t="s">
        <v>142</v>
      </c>
      <c r="D10" s="80"/>
    </row>
    <row r="11" ht="16.5" customHeight="1" spans="1:4">
      <c r="A11" s="165" t="s">
        <v>135</v>
      </c>
      <c r="B11" s="80"/>
      <c r="C11" s="165" t="s">
        <v>143</v>
      </c>
      <c r="D11" s="80"/>
    </row>
    <row r="12" ht="16.5" customHeight="1" spans="1:4">
      <c r="A12" s="146" t="s">
        <v>137</v>
      </c>
      <c r="B12" s="80"/>
      <c r="C12" s="69" t="s">
        <v>144</v>
      </c>
      <c r="D12" s="80"/>
    </row>
    <row r="13" ht="16.5" customHeight="1" spans="1:4">
      <c r="A13" s="146" t="s">
        <v>139</v>
      </c>
      <c r="B13" s="80"/>
      <c r="C13" s="69" t="s">
        <v>145</v>
      </c>
      <c r="D13" s="80"/>
    </row>
    <row r="14" ht="16.5" customHeight="1" spans="1:4">
      <c r="A14" s="166"/>
      <c r="B14" s="80"/>
      <c r="C14" s="69" t="s">
        <v>146</v>
      </c>
      <c r="D14" s="80">
        <v>576604</v>
      </c>
    </row>
    <row r="15" ht="16.5" customHeight="1" spans="1:4">
      <c r="A15" s="166"/>
      <c r="B15" s="80"/>
      <c r="C15" s="69" t="s">
        <v>147</v>
      </c>
      <c r="D15" s="80">
        <v>280268</v>
      </c>
    </row>
    <row r="16" ht="16.5" customHeight="1" spans="1:4">
      <c r="A16" s="166"/>
      <c r="B16" s="80"/>
      <c r="C16" s="69" t="s">
        <v>148</v>
      </c>
      <c r="D16" s="80"/>
    </row>
    <row r="17" ht="16.5" customHeight="1" spans="1:4">
      <c r="A17" s="166"/>
      <c r="B17" s="80"/>
      <c r="C17" s="69" t="s">
        <v>149</v>
      </c>
      <c r="D17" s="80"/>
    </row>
    <row r="18" ht="16.5" customHeight="1" spans="1:4">
      <c r="A18" s="166"/>
      <c r="B18" s="80"/>
      <c r="C18" s="69" t="s">
        <v>150</v>
      </c>
      <c r="D18" s="80"/>
    </row>
    <row r="19" ht="16.5" customHeight="1" spans="1:4">
      <c r="A19" s="166"/>
      <c r="B19" s="80"/>
      <c r="C19" s="69" t="s">
        <v>151</v>
      </c>
      <c r="D19" s="80"/>
    </row>
    <row r="20" ht="16.5" customHeight="1" spans="1:4">
      <c r="A20" s="166"/>
      <c r="B20" s="80"/>
      <c r="C20" s="69" t="s">
        <v>152</v>
      </c>
      <c r="D20" s="80"/>
    </row>
    <row r="21" ht="16.5" customHeight="1" spans="1:4">
      <c r="A21" s="166"/>
      <c r="B21" s="80"/>
      <c r="C21" s="69" t="s">
        <v>153</v>
      </c>
      <c r="D21" s="80"/>
    </row>
    <row r="22" ht="16.5" customHeight="1" spans="1:4">
      <c r="A22" s="166"/>
      <c r="B22" s="80"/>
      <c r="C22" s="69" t="s">
        <v>154</v>
      </c>
      <c r="D22" s="80"/>
    </row>
    <row r="23" ht="16.5" customHeight="1" spans="1:4">
      <c r="A23" s="166"/>
      <c r="B23" s="80"/>
      <c r="C23" s="69" t="s">
        <v>155</v>
      </c>
      <c r="D23" s="80"/>
    </row>
    <row r="24" ht="16.5" customHeight="1" spans="1:4">
      <c r="A24" s="166"/>
      <c r="B24" s="80"/>
      <c r="C24" s="69" t="s">
        <v>156</v>
      </c>
      <c r="D24" s="80"/>
    </row>
    <row r="25" ht="16.5" customHeight="1" spans="1:4">
      <c r="A25" s="166"/>
      <c r="B25" s="80"/>
      <c r="C25" s="69" t="s">
        <v>157</v>
      </c>
      <c r="D25" s="80">
        <v>225840</v>
      </c>
    </row>
    <row r="26" ht="16.5" customHeight="1" spans="1:4">
      <c r="A26" s="166"/>
      <c r="B26" s="80"/>
      <c r="C26" s="69" t="s">
        <v>158</v>
      </c>
      <c r="D26" s="80"/>
    </row>
    <row r="27" ht="16.5" customHeight="1" spans="1:4">
      <c r="A27" s="166"/>
      <c r="B27" s="80"/>
      <c r="C27" s="69" t="s">
        <v>159</v>
      </c>
      <c r="D27" s="80"/>
    </row>
    <row r="28" ht="16.5" customHeight="1" spans="1:4">
      <c r="A28" s="166"/>
      <c r="B28" s="80"/>
      <c r="C28" s="69" t="s">
        <v>160</v>
      </c>
      <c r="D28" s="80"/>
    </row>
    <row r="29" ht="16.5" customHeight="1" spans="1:4">
      <c r="A29" s="166"/>
      <c r="B29" s="80"/>
      <c r="C29" s="69" t="s">
        <v>161</v>
      </c>
      <c r="D29" s="80"/>
    </row>
    <row r="30" ht="16.5" customHeight="1" spans="1:4">
      <c r="A30" s="166"/>
      <c r="B30" s="80"/>
      <c r="C30" s="69" t="s">
        <v>162</v>
      </c>
      <c r="D30" s="80"/>
    </row>
    <row r="31" ht="16.5" customHeight="1" spans="1:4">
      <c r="A31" s="166"/>
      <c r="B31" s="80"/>
      <c r="C31" s="146" t="s">
        <v>163</v>
      </c>
      <c r="D31" s="80"/>
    </row>
    <row r="32" ht="16.5" customHeight="1" spans="1:4">
      <c r="A32" s="166"/>
      <c r="B32" s="80"/>
      <c r="C32" s="146" t="s">
        <v>164</v>
      </c>
      <c r="D32" s="80"/>
    </row>
    <row r="33" ht="16.5" customHeight="1" spans="1:4">
      <c r="A33" s="166"/>
      <c r="B33" s="80"/>
      <c r="C33" s="29" t="s">
        <v>165</v>
      </c>
      <c r="D33" s="80"/>
    </row>
    <row r="34" ht="15" customHeight="1" spans="1:4">
      <c r="A34" s="167" t="s">
        <v>50</v>
      </c>
      <c r="B34" s="168">
        <v>3982139.28</v>
      </c>
      <c r="C34" s="167" t="s">
        <v>51</v>
      </c>
      <c r="D34" s="168">
        <v>3982139.28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6"/>
      <c r="F1" s="72"/>
      <c r="G1" s="141" t="s">
        <v>166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"单位名称："&amp;"中国民主建国会昆明市委员会"</f>
        <v>单位名称：中国民主建国会昆明市委员会</v>
      </c>
      <c r="F3" s="121"/>
      <c r="G3" s="141" t="s">
        <v>1</v>
      </c>
    </row>
    <row r="4" ht="20.25" customHeight="1" spans="1:7">
      <c r="A4" s="158" t="s">
        <v>167</v>
      </c>
      <c r="B4" s="159"/>
      <c r="C4" s="125" t="s">
        <v>55</v>
      </c>
      <c r="D4" s="149" t="s">
        <v>76</v>
      </c>
      <c r="E4" s="11"/>
      <c r="F4" s="12"/>
      <c r="G4" s="138" t="s">
        <v>77</v>
      </c>
    </row>
    <row r="5" ht="20.25" customHeight="1" spans="1:7">
      <c r="A5" s="160" t="s">
        <v>73</v>
      </c>
      <c r="B5" s="160" t="s">
        <v>74</v>
      </c>
      <c r="C5" s="18"/>
      <c r="D5" s="130" t="s">
        <v>57</v>
      </c>
      <c r="E5" s="130" t="s">
        <v>168</v>
      </c>
      <c r="F5" s="130" t="s">
        <v>169</v>
      </c>
      <c r="G5" s="140"/>
    </row>
    <row r="6" ht="15" customHeight="1" spans="1:7">
      <c r="A6" s="60" t="s">
        <v>83</v>
      </c>
      <c r="B6" s="60" t="s">
        <v>84</v>
      </c>
      <c r="C6" s="60" t="s">
        <v>85</v>
      </c>
      <c r="D6" s="60" t="s">
        <v>86</v>
      </c>
      <c r="E6" s="60" t="s">
        <v>87</v>
      </c>
      <c r="F6" s="60" t="s">
        <v>88</v>
      </c>
      <c r="G6" s="60" t="s">
        <v>89</v>
      </c>
    </row>
    <row r="7" ht="18" customHeight="1" spans="1:7">
      <c r="A7" s="29" t="s">
        <v>98</v>
      </c>
      <c r="B7" s="29" t="s">
        <v>99</v>
      </c>
      <c r="C7" s="80">
        <v>2899427.28</v>
      </c>
      <c r="D7" s="80">
        <v>2199427.28</v>
      </c>
      <c r="E7" s="80">
        <v>1875462</v>
      </c>
      <c r="F7" s="80">
        <v>323965.28</v>
      </c>
      <c r="G7" s="80">
        <v>700000</v>
      </c>
    </row>
    <row r="8" ht="18" customHeight="1" spans="1:7">
      <c r="A8" s="134" t="s">
        <v>100</v>
      </c>
      <c r="B8" s="134" t="s">
        <v>101</v>
      </c>
      <c r="C8" s="80">
        <v>2899427.28</v>
      </c>
      <c r="D8" s="80">
        <v>2199427.28</v>
      </c>
      <c r="E8" s="80">
        <v>1875462</v>
      </c>
      <c r="F8" s="80">
        <v>323965.28</v>
      </c>
      <c r="G8" s="80">
        <v>700000</v>
      </c>
    </row>
    <row r="9" ht="18" customHeight="1" spans="1:7">
      <c r="A9" s="135" t="s">
        <v>102</v>
      </c>
      <c r="B9" s="135" t="s">
        <v>103</v>
      </c>
      <c r="C9" s="80">
        <v>2199427.28</v>
      </c>
      <c r="D9" s="80">
        <v>2199427.28</v>
      </c>
      <c r="E9" s="80">
        <v>1875462</v>
      </c>
      <c r="F9" s="80">
        <v>323965.28</v>
      </c>
      <c r="G9" s="80"/>
    </row>
    <row r="10" ht="18" customHeight="1" spans="1:7">
      <c r="A10" s="135" t="s">
        <v>104</v>
      </c>
      <c r="B10" s="135" t="s">
        <v>105</v>
      </c>
      <c r="C10" s="80">
        <v>700000</v>
      </c>
      <c r="D10" s="80"/>
      <c r="E10" s="80"/>
      <c r="F10" s="80"/>
      <c r="G10" s="80">
        <v>700000</v>
      </c>
    </row>
    <row r="11" ht="18" customHeight="1" spans="1:7">
      <c r="A11" s="29" t="s">
        <v>106</v>
      </c>
      <c r="B11" s="29" t="s">
        <v>107</v>
      </c>
      <c r="C11" s="80">
        <v>576604</v>
      </c>
      <c r="D11" s="80">
        <v>576604</v>
      </c>
      <c r="E11" s="80">
        <v>576604</v>
      </c>
      <c r="F11" s="80"/>
      <c r="G11" s="80"/>
    </row>
    <row r="12" ht="18" customHeight="1" spans="1:7">
      <c r="A12" s="134" t="s">
        <v>108</v>
      </c>
      <c r="B12" s="134" t="s">
        <v>109</v>
      </c>
      <c r="C12" s="80">
        <v>576604</v>
      </c>
      <c r="D12" s="80">
        <v>576604</v>
      </c>
      <c r="E12" s="80">
        <v>576604</v>
      </c>
      <c r="F12" s="80"/>
      <c r="G12" s="80"/>
    </row>
    <row r="13" ht="18" customHeight="1" spans="1:7">
      <c r="A13" s="135" t="s">
        <v>110</v>
      </c>
      <c r="B13" s="135" t="s">
        <v>111</v>
      </c>
      <c r="C13" s="80">
        <v>201600</v>
      </c>
      <c r="D13" s="80">
        <v>201600</v>
      </c>
      <c r="E13" s="80">
        <v>201600</v>
      </c>
      <c r="F13" s="80"/>
      <c r="G13" s="80"/>
    </row>
    <row r="14" ht="18" customHeight="1" spans="1:7">
      <c r="A14" s="135" t="s">
        <v>112</v>
      </c>
      <c r="B14" s="135" t="s">
        <v>113</v>
      </c>
      <c r="C14" s="80">
        <v>263004</v>
      </c>
      <c r="D14" s="80">
        <v>263004</v>
      </c>
      <c r="E14" s="80">
        <v>263004</v>
      </c>
      <c r="F14" s="80"/>
      <c r="G14" s="80"/>
    </row>
    <row r="15" ht="18" customHeight="1" spans="1:7">
      <c r="A15" s="135" t="s">
        <v>114</v>
      </c>
      <c r="B15" s="135" t="s">
        <v>115</v>
      </c>
      <c r="C15" s="80">
        <v>112000</v>
      </c>
      <c r="D15" s="80">
        <v>112000</v>
      </c>
      <c r="E15" s="80">
        <v>112000</v>
      </c>
      <c r="F15" s="80"/>
      <c r="G15" s="80"/>
    </row>
    <row r="16" ht="18" customHeight="1" spans="1:7">
      <c r="A16" s="29" t="s">
        <v>116</v>
      </c>
      <c r="B16" s="29" t="s">
        <v>117</v>
      </c>
      <c r="C16" s="80">
        <v>280268</v>
      </c>
      <c r="D16" s="80">
        <v>280268</v>
      </c>
      <c r="E16" s="80">
        <v>280268</v>
      </c>
      <c r="F16" s="80"/>
      <c r="G16" s="80"/>
    </row>
    <row r="17" ht="18" customHeight="1" spans="1:7">
      <c r="A17" s="134" t="s">
        <v>118</v>
      </c>
      <c r="B17" s="134" t="s">
        <v>119</v>
      </c>
      <c r="C17" s="80">
        <v>280268</v>
      </c>
      <c r="D17" s="80">
        <v>280268</v>
      </c>
      <c r="E17" s="80">
        <v>280268</v>
      </c>
      <c r="F17" s="80"/>
      <c r="G17" s="80"/>
    </row>
    <row r="18" ht="18" customHeight="1" spans="1:7">
      <c r="A18" s="135" t="s">
        <v>120</v>
      </c>
      <c r="B18" s="135" t="s">
        <v>121</v>
      </c>
      <c r="C18" s="80">
        <v>188696</v>
      </c>
      <c r="D18" s="80">
        <v>188696</v>
      </c>
      <c r="E18" s="80">
        <v>188696</v>
      </c>
      <c r="F18" s="80"/>
      <c r="G18" s="80"/>
    </row>
    <row r="19" ht="18" customHeight="1" spans="1:7">
      <c r="A19" s="135" t="s">
        <v>122</v>
      </c>
      <c r="B19" s="135" t="s">
        <v>123</v>
      </c>
      <c r="C19" s="80">
        <v>82080</v>
      </c>
      <c r="D19" s="80">
        <v>82080</v>
      </c>
      <c r="E19" s="80">
        <v>82080</v>
      </c>
      <c r="F19" s="80"/>
      <c r="G19" s="80"/>
    </row>
    <row r="20" ht="18" customHeight="1" spans="1:7">
      <c r="A20" s="135" t="s">
        <v>124</v>
      </c>
      <c r="B20" s="135" t="s">
        <v>125</v>
      </c>
      <c r="C20" s="80">
        <v>9492</v>
      </c>
      <c r="D20" s="80">
        <v>9492</v>
      </c>
      <c r="E20" s="80">
        <v>9492</v>
      </c>
      <c r="F20" s="80"/>
      <c r="G20" s="80"/>
    </row>
    <row r="21" ht="18" customHeight="1" spans="1:7">
      <c r="A21" s="29" t="s">
        <v>126</v>
      </c>
      <c r="B21" s="29" t="s">
        <v>127</v>
      </c>
      <c r="C21" s="80">
        <v>225840</v>
      </c>
      <c r="D21" s="80">
        <v>225840</v>
      </c>
      <c r="E21" s="80">
        <v>225840</v>
      </c>
      <c r="F21" s="80"/>
      <c r="G21" s="80"/>
    </row>
    <row r="22" ht="18" customHeight="1" spans="1:7">
      <c r="A22" s="134" t="s">
        <v>128</v>
      </c>
      <c r="B22" s="134" t="s">
        <v>129</v>
      </c>
      <c r="C22" s="80">
        <v>225840</v>
      </c>
      <c r="D22" s="80">
        <v>225840</v>
      </c>
      <c r="E22" s="80">
        <v>225840</v>
      </c>
      <c r="F22" s="80"/>
      <c r="G22" s="80"/>
    </row>
    <row r="23" ht="18" customHeight="1" spans="1:7">
      <c r="A23" s="135" t="s">
        <v>130</v>
      </c>
      <c r="B23" s="135" t="s">
        <v>131</v>
      </c>
      <c r="C23" s="80">
        <v>225840</v>
      </c>
      <c r="D23" s="80">
        <v>225840</v>
      </c>
      <c r="E23" s="80">
        <v>225840</v>
      </c>
      <c r="F23" s="80"/>
      <c r="G23" s="80"/>
    </row>
    <row r="24" ht="18" customHeight="1" spans="1:7">
      <c r="A24" s="79" t="s">
        <v>170</v>
      </c>
      <c r="B24" s="161" t="s">
        <v>170</v>
      </c>
      <c r="C24" s="80">
        <v>3982139.28</v>
      </c>
      <c r="D24" s="80">
        <v>3282139.28</v>
      </c>
      <c r="E24" s="80">
        <v>2958174</v>
      </c>
      <c r="F24" s="80">
        <v>323965.28</v>
      </c>
      <c r="G24" s="80">
        <v>700000</v>
      </c>
    </row>
  </sheetData>
  <mergeCells count="6">
    <mergeCell ref="A2:G2"/>
    <mergeCell ref="A4:B4"/>
    <mergeCell ref="D4:F4"/>
    <mergeCell ref="A24:B2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D13" sqref="D13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3"/>
      <c r="B1" s="43"/>
      <c r="C1" s="43"/>
      <c r="D1" s="43"/>
      <c r="E1" s="42"/>
      <c r="F1" s="153" t="s">
        <v>171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3"/>
      <c r="C2" s="43"/>
      <c r="D2" s="43"/>
      <c r="E2" s="42"/>
      <c r="F2" s="43"/>
    </row>
    <row r="3" customHeight="1" spans="1:6">
      <c r="A3" s="111" t="str">
        <f>"单位名称："&amp;"中国民主建国会昆明市委员会"</f>
        <v>单位名称：中国民主建国会昆明市委员会</v>
      </c>
      <c r="B3" s="155"/>
      <c r="D3" s="43"/>
      <c r="E3" s="42"/>
      <c r="F3" s="64" t="s">
        <v>1</v>
      </c>
    </row>
    <row r="4" ht="27" customHeight="1" spans="1:6">
      <c r="A4" s="47" t="s">
        <v>172</v>
      </c>
      <c r="B4" s="47" t="s">
        <v>173</v>
      </c>
      <c r="C4" s="49" t="s">
        <v>174</v>
      </c>
      <c r="D4" s="47"/>
      <c r="E4" s="48"/>
      <c r="F4" s="47" t="s">
        <v>175</v>
      </c>
    </row>
    <row r="5" ht="28.5" customHeight="1" spans="1:6">
      <c r="A5" s="156"/>
      <c r="B5" s="51"/>
      <c r="C5" s="48" t="s">
        <v>57</v>
      </c>
      <c r="D5" s="48" t="s">
        <v>176</v>
      </c>
      <c r="E5" s="48" t="s">
        <v>177</v>
      </c>
      <c r="F5" s="50"/>
    </row>
    <row r="6" ht="17.2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7.25" customHeight="1" spans="1:6">
      <c r="A7" s="80">
        <v>4890</v>
      </c>
      <c r="B7" s="157">
        <v>0</v>
      </c>
      <c r="C7" s="157">
        <v>0</v>
      </c>
      <c r="D7" s="80"/>
      <c r="E7" s="80"/>
      <c r="F7" s="80">
        <v>4890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topLeftCell="I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6"/>
      <c r="C1" s="142"/>
      <c r="E1" s="143"/>
      <c r="F1" s="143"/>
      <c r="G1" s="143"/>
      <c r="H1" s="143"/>
      <c r="I1" s="84"/>
      <c r="J1" s="84"/>
      <c r="K1" s="84"/>
      <c r="L1" s="84"/>
      <c r="M1" s="84"/>
      <c r="N1" s="84"/>
      <c r="R1" s="84"/>
      <c r="V1" s="142"/>
      <c r="X1" s="2" t="s">
        <v>178</v>
      </c>
    </row>
    <row r="2" ht="45.75" customHeight="1" spans="1:24">
      <c r="A2" s="66" t="str">
        <f>"2025"&amp;"年部门基本支出预算表"</f>
        <v>2025年部门基本支出预算表</v>
      </c>
      <c r="B2" s="3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"/>
      <c r="P2" s="3"/>
      <c r="Q2" s="3"/>
      <c r="R2" s="66"/>
      <c r="S2" s="66"/>
      <c r="T2" s="66"/>
      <c r="U2" s="66"/>
      <c r="V2" s="66"/>
      <c r="W2" s="66"/>
      <c r="X2" s="66"/>
    </row>
    <row r="3" ht="18.75" customHeight="1" spans="1:24">
      <c r="A3" s="4" t="str">
        <f>"单位名称："&amp;"中国民主建国会昆明市委员会"</f>
        <v>单位名称：中国民主建国会昆明市委员会</v>
      </c>
      <c r="B3" s="5"/>
      <c r="C3" s="144"/>
      <c r="D3" s="144"/>
      <c r="E3" s="144"/>
      <c r="F3" s="144"/>
      <c r="G3" s="144"/>
      <c r="H3" s="144"/>
      <c r="I3" s="86"/>
      <c r="J3" s="86"/>
      <c r="K3" s="86"/>
      <c r="L3" s="86"/>
      <c r="M3" s="86"/>
      <c r="N3" s="86"/>
      <c r="O3" s="6"/>
      <c r="P3" s="6"/>
      <c r="Q3" s="6"/>
      <c r="R3" s="86"/>
      <c r="V3" s="142"/>
      <c r="X3" s="2" t="s">
        <v>1</v>
      </c>
    </row>
    <row r="4" ht="18" customHeight="1" spans="1:24">
      <c r="A4" s="8" t="s">
        <v>179</v>
      </c>
      <c r="B4" s="8" t="s">
        <v>180</v>
      </c>
      <c r="C4" s="8" t="s">
        <v>181</v>
      </c>
      <c r="D4" s="8" t="s">
        <v>182</v>
      </c>
      <c r="E4" s="8" t="s">
        <v>183</v>
      </c>
      <c r="F4" s="8" t="s">
        <v>184</v>
      </c>
      <c r="G4" s="8" t="s">
        <v>185</v>
      </c>
      <c r="H4" s="8" t="s">
        <v>186</v>
      </c>
      <c r="I4" s="149" t="s">
        <v>187</v>
      </c>
      <c r="J4" s="81" t="s">
        <v>187</v>
      </c>
      <c r="K4" s="81"/>
      <c r="L4" s="81"/>
      <c r="M4" s="81"/>
      <c r="N4" s="81"/>
      <c r="O4" s="11"/>
      <c r="P4" s="11"/>
      <c r="Q4" s="11"/>
      <c r="R4" s="102" t="s">
        <v>61</v>
      </c>
      <c r="S4" s="81" t="s">
        <v>62</v>
      </c>
      <c r="T4" s="81"/>
      <c r="U4" s="81"/>
      <c r="V4" s="81"/>
      <c r="W4" s="81"/>
      <c r="X4" s="82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188</v>
      </c>
      <c r="J5" s="149" t="s">
        <v>58</v>
      </c>
      <c r="K5" s="81"/>
      <c r="L5" s="81"/>
      <c r="M5" s="81"/>
      <c r="N5" s="82"/>
      <c r="O5" s="10" t="s">
        <v>189</v>
      </c>
      <c r="P5" s="11"/>
      <c r="Q5" s="12"/>
      <c r="R5" s="8" t="s">
        <v>61</v>
      </c>
      <c r="S5" s="149" t="s">
        <v>62</v>
      </c>
      <c r="T5" s="102" t="s">
        <v>64</v>
      </c>
      <c r="U5" s="81" t="s">
        <v>62</v>
      </c>
      <c r="V5" s="102" t="s">
        <v>66</v>
      </c>
      <c r="W5" s="102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190</v>
      </c>
      <c r="K6" s="8" t="s">
        <v>191</v>
      </c>
      <c r="L6" s="8" t="s">
        <v>192</v>
      </c>
      <c r="M6" s="8" t="s">
        <v>193</v>
      </c>
      <c r="N6" s="8" t="s">
        <v>194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195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196</v>
      </c>
      <c r="L7" s="16" t="s">
        <v>192</v>
      </c>
      <c r="M7" s="16" t="s">
        <v>193</v>
      </c>
      <c r="N7" s="16" t="s">
        <v>194</v>
      </c>
      <c r="O7" s="16" t="s">
        <v>192</v>
      </c>
      <c r="P7" s="16" t="s">
        <v>193</v>
      </c>
      <c r="Q7" s="16" t="s">
        <v>194</v>
      </c>
      <c r="R7" s="16" t="s">
        <v>61</v>
      </c>
      <c r="S7" s="16" t="s">
        <v>57</v>
      </c>
      <c r="T7" s="16" t="s">
        <v>64</v>
      </c>
      <c r="U7" s="16" t="s">
        <v>195</v>
      </c>
      <c r="V7" s="16" t="s">
        <v>66</v>
      </c>
      <c r="W7" s="16" t="s">
        <v>67</v>
      </c>
      <c r="X7" s="16" t="s">
        <v>68</v>
      </c>
    </row>
    <row r="8" customHeight="1" spans="1:24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  <c r="V8" s="36">
        <v>22</v>
      </c>
      <c r="W8" s="36">
        <v>23</v>
      </c>
      <c r="X8" s="36">
        <v>24</v>
      </c>
    </row>
    <row r="9" ht="20.25" customHeight="1" spans="1:24">
      <c r="A9" s="146" t="s">
        <v>70</v>
      </c>
      <c r="B9" s="146" t="s">
        <v>70</v>
      </c>
      <c r="C9" s="146" t="s">
        <v>197</v>
      </c>
      <c r="D9" s="146" t="s">
        <v>198</v>
      </c>
      <c r="E9" s="146" t="s">
        <v>102</v>
      </c>
      <c r="F9" s="146" t="s">
        <v>103</v>
      </c>
      <c r="G9" s="146" t="s">
        <v>199</v>
      </c>
      <c r="H9" s="146" t="s">
        <v>200</v>
      </c>
      <c r="I9" s="80">
        <v>521664</v>
      </c>
      <c r="J9" s="80">
        <v>521664</v>
      </c>
      <c r="K9" s="80"/>
      <c r="L9" s="80"/>
      <c r="M9" s="80">
        <v>521664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ht="20.25" customHeight="1" spans="1:24">
      <c r="A10" s="146" t="s">
        <v>70</v>
      </c>
      <c r="B10" s="146" t="s">
        <v>70</v>
      </c>
      <c r="C10" s="146" t="s">
        <v>197</v>
      </c>
      <c r="D10" s="146" t="s">
        <v>198</v>
      </c>
      <c r="E10" s="146" t="s">
        <v>102</v>
      </c>
      <c r="F10" s="146" t="s">
        <v>103</v>
      </c>
      <c r="G10" s="146" t="s">
        <v>201</v>
      </c>
      <c r="H10" s="146" t="s">
        <v>202</v>
      </c>
      <c r="I10" s="80">
        <v>758328</v>
      </c>
      <c r="J10" s="80">
        <v>758328</v>
      </c>
      <c r="K10" s="23"/>
      <c r="L10" s="23"/>
      <c r="M10" s="80">
        <v>758328</v>
      </c>
      <c r="N10" s="23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6" t="s">
        <v>70</v>
      </c>
      <c r="B11" s="146" t="s">
        <v>70</v>
      </c>
      <c r="C11" s="146" t="s">
        <v>197</v>
      </c>
      <c r="D11" s="146" t="s">
        <v>198</v>
      </c>
      <c r="E11" s="146" t="s">
        <v>102</v>
      </c>
      <c r="F11" s="146" t="s">
        <v>103</v>
      </c>
      <c r="G11" s="146" t="s">
        <v>203</v>
      </c>
      <c r="H11" s="146" t="s">
        <v>204</v>
      </c>
      <c r="I11" s="80">
        <v>43472</v>
      </c>
      <c r="J11" s="80">
        <v>43472</v>
      </c>
      <c r="K11" s="23"/>
      <c r="L11" s="23"/>
      <c r="M11" s="80">
        <v>43472</v>
      </c>
      <c r="N11" s="23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6" t="s">
        <v>70</v>
      </c>
      <c r="B12" s="146" t="s">
        <v>70</v>
      </c>
      <c r="C12" s="146" t="s">
        <v>205</v>
      </c>
      <c r="D12" s="146" t="s">
        <v>206</v>
      </c>
      <c r="E12" s="146" t="s">
        <v>112</v>
      </c>
      <c r="F12" s="146" t="s">
        <v>113</v>
      </c>
      <c r="G12" s="146" t="s">
        <v>207</v>
      </c>
      <c r="H12" s="146" t="s">
        <v>208</v>
      </c>
      <c r="I12" s="80">
        <v>263004</v>
      </c>
      <c r="J12" s="80">
        <v>263004</v>
      </c>
      <c r="K12" s="23"/>
      <c r="L12" s="23"/>
      <c r="M12" s="80">
        <v>263004</v>
      </c>
      <c r="N12" s="23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6" t="s">
        <v>70</v>
      </c>
      <c r="B13" s="146" t="s">
        <v>70</v>
      </c>
      <c r="C13" s="146" t="s">
        <v>205</v>
      </c>
      <c r="D13" s="146" t="s">
        <v>206</v>
      </c>
      <c r="E13" s="146" t="s">
        <v>114</v>
      </c>
      <c r="F13" s="146" t="s">
        <v>115</v>
      </c>
      <c r="G13" s="146" t="s">
        <v>209</v>
      </c>
      <c r="H13" s="146" t="s">
        <v>210</v>
      </c>
      <c r="I13" s="80">
        <v>112000</v>
      </c>
      <c r="J13" s="80">
        <v>112000</v>
      </c>
      <c r="K13" s="23"/>
      <c r="L13" s="23"/>
      <c r="M13" s="80">
        <v>112000</v>
      </c>
      <c r="N13" s="23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6" t="s">
        <v>70</v>
      </c>
      <c r="B14" s="146" t="s">
        <v>70</v>
      </c>
      <c r="C14" s="146" t="s">
        <v>205</v>
      </c>
      <c r="D14" s="146" t="s">
        <v>206</v>
      </c>
      <c r="E14" s="146" t="s">
        <v>120</v>
      </c>
      <c r="F14" s="146" t="s">
        <v>121</v>
      </c>
      <c r="G14" s="146" t="s">
        <v>211</v>
      </c>
      <c r="H14" s="146" t="s">
        <v>212</v>
      </c>
      <c r="I14" s="80">
        <v>129840</v>
      </c>
      <c r="J14" s="80">
        <v>129840</v>
      </c>
      <c r="K14" s="23"/>
      <c r="L14" s="23"/>
      <c r="M14" s="80">
        <v>129840</v>
      </c>
      <c r="N14" s="23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6" t="s">
        <v>70</v>
      </c>
      <c r="B15" s="146" t="s">
        <v>70</v>
      </c>
      <c r="C15" s="146" t="s">
        <v>205</v>
      </c>
      <c r="D15" s="146" t="s">
        <v>206</v>
      </c>
      <c r="E15" s="146" t="s">
        <v>122</v>
      </c>
      <c r="F15" s="146" t="s">
        <v>123</v>
      </c>
      <c r="G15" s="146" t="s">
        <v>213</v>
      </c>
      <c r="H15" s="146" t="s">
        <v>214</v>
      </c>
      <c r="I15" s="80">
        <v>82080</v>
      </c>
      <c r="J15" s="80">
        <v>82080</v>
      </c>
      <c r="K15" s="23"/>
      <c r="L15" s="23"/>
      <c r="M15" s="80">
        <v>82080</v>
      </c>
      <c r="N15" s="23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6" t="s">
        <v>70</v>
      </c>
      <c r="B16" s="146" t="s">
        <v>70</v>
      </c>
      <c r="C16" s="146" t="s">
        <v>205</v>
      </c>
      <c r="D16" s="146" t="s">
        <v>206</v>
      </c>
      <c r="E16" s="146" t="s">
        <v>102</v>
      </c>
      <c r="F16" s="146" t="s">
        <v>103</v>
      </c>
      <c r="G16" s="146" t="s">
        <v>215</v>
      </c>
      <c r="H16" s="146" t="s">
        <v>216</v>
      </c>
      <c r="I16" s="80">
        <v>1918</v>
      </c>
      <c r="J16" s="80">
        <v>1918</v>
      </c>
      <c r="K16" s="23"/>
      <c r="L16" s="23"/>
      <c r="M16" s="80">
        <v>1918</v>
      </c>
      <c r="N16" s="23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6" t="s">
        <v>70</v>
      </c>
      <c r="B17" s="146" t="s">
        <v>70</v>
      </c>
      <c r="C17" s="146" t="s">
        <v>205</v>
      </c>
      <c r="D17" s="146" t="s">
        <v>206</v>
      </c>
      <c r="E17" s="146" t="s">
        <v>124</v>
      </c>
      <c r="F17" s="146" t="s">
        <v>125</v>
      </c>
      <c r="G17" s="146" t="s">
        <v>215</v>
      </c>
      <c r="H17" s="146" t="s">
        <v>216</v>
      </c>
      <c r="I17" s="80">
        <v>6204</v>
      </c>
      <c r="J17" s="80">
        <v>6204</v>
      </c>
      <c r="K17" s="23"/>
      <c r="L17" s="23"/>
      <c r="M17" s="80">
        <v>6204</v>
      </c>
      <c r="N17" s="23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6" t="s">
        <v>70</v>
      </c>
      <c r="B18" s="146" t="s">
        <v>70</v>
      </c>
      <c r="C18" s="146" t="s">
        <v>205</v>
      </c>
      <c r="D18" s="146" t="s">
        <v>206</v>
      </c>
      <c r="E18" s="146" t="s">
        <v>124</v>
      </c>
      <c r="F18" s="146" t="s">
        <v>125</v>
      </c>
      <c r="G18" s="146" t="s">
        <v>215</v>
      </c>
      <c r="H18" s="146" t="s">
        <v>216</v>
      </c>
      <c r="I18" s="80">
        <v>3288</v>
      </c>
      <c r="J18" s="80">
        <v>3288</v>
      </c>
      <c r="K18" s="23"/>
      <c r="L18" s="23"/>
      <c r="M18" s="80">
        <v>3288</v>
      </c>
      <c r="N18" s="23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6" t="s">
        <v>70</v>
      </c>
      <c r="B19" s="146" t="s">
        <v>70</v>
      </c>
      <c r="C19" s="146" t="s">
        <v>205</v>
      </c>
      <c r="D19" s="146" t="s">
        <v>206</v>
      </c>
      <c r="E19" s="146" t="s">
        <v>120</v>
      </c>
      <c r="F19" s="146" t="s">
        <v>121</v>
      </c>
      <c r="G19" s="146" t="s">
        <v>217</v>
      </c>
      <c r="H19" s="146" t="s">
        <v>218</v>
      </c>
      <c r="I19" s="80">
        <v>54720</v>
      </c>
      <c r="J19" s="80">
        <v>54720</v>
      </c>
      <c r="K19" s="23"/>
      <c r="L19" s="23"/>
      <c r="M19" s="80">
        <v>54720</v>
      </c>
      <c r="N19" s="23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6" t="s">
        <v>70</v>
      </c>
      <c r="B20" s="146" t="s">
        <v>70</v>
      </c>
      <c r="C20" s="146" t="s">
        <v>205</v>
      </c>
      <c r="D20" s="146" t="s">
        <v>206</v>
      </c>
      <c r="E20" s="146" t="s">
        <v>120</v>
      </c>
      <c r="F20" s="146" t="s">
        <v>121</v>
      </c>
      <c r="G20" s="146" t="s">
        <v>217</v>
      </c>
      <c r="H20" s="146" t="s">
        <v>218</v>
      </c>
      <c r="I20" s="80">
        <v>4136</v>
      </c>
      <c r="J20" s="80">
        <v>4136</v>
      </c>
      <c r="K20" s="23"/>
      <c r="L20" s="23"/>
      <c r="M20" s="80">
        <v>4136</v>
      </c>
      <c r="N20" s="23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6" t="s">
        <v>70</v>
      </c>
      <c r="B21" s="146" t="s">
        <v>70</v>
      </c>
      <c r="C21" s="146" t="s">
        <v>219</v>
      </c>
      <c r="D21" s="146" t="s">
        <v>131</v>
      </c>
      <c r="E21" s="146" t="s">
        <v>130</v>
      </c>
      <c r="F21" s="146" t="s">
        <v>131</v>
      </c>
      <c r="G21" s="146" t="s">
        <v>220</v>
      </c>
      <c r="H21" s="146" t="s">
        <v>131</v>
      </c>
      <c r="I21" s="80">
        <v>225840</v>
      </c>
      <c r="J21" s="80">
        <v>225840</v>
      </c>
      <c r="K21" s="23"/>
      <c r="L21" s="23"/>
      <c r="M21" s="80">
        <v>225840</v>
      </c>
      <c r="N21" s="23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6" t="s">
        <v>70</v>
      </c>
      <c r="B22" s="146" t="s">
        <v>70</v>
      </c>
      <c r="C22" s="146" t="s">
        <v>221</v>
      </c>
      <c r="D22" s="146" t="s">
        <v>222</v>
      </c>
      <c r="E22" s="146" t="s">
        <v>110</v>
      </c>
      <c r="F22" s="146" t="s">
        <v>111</v>
      </c>
      <c r="G22" s="146" t="s">
        <v>223</v>
      </c>
      <c r="H22" s="146" t="s">
        <v>224</v>
      </c>
      <c r="I22" s="80">
        <v>201600</v>
      </c>
      <c r="J22" s="80">
        <v>201600</v>
      </c>
      <c r="K22" s="23"/>
      <c r="L22" s="23"/>
      <c r="M22" s="80">
        <v>201600</v>
      </c>
      <c r="N22" s="23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6" t="s">
        <v>70</v>
      </c>
      <c r="B23" s="146" t="s">
        <v>70</v>
      </c>
      <c r="C23" s="146" t="s">
        <v>225</v>
      </c>
      <c r="D23" s="146" t="s">
        <v>226</v>
      </c>
      <c r="E23" s="146" t="s">
        <v>102</v>
      </c>
      <c r="F23" s="146" t="s">
        <v>103</v>
      </c>
      <c r="G23" s="146" t="s">
        <v>227</v>
      </c>
      <c r="H23" s="146" t="s">
        <v>228</v>
      </c>
      <c r="I23" s="80">
        <v>111000</v>
      </c>
      <c r="J23" s="80">
        <v>111000</v>
      </c>
      <c r="K23" s="23"/>
      <c r="L23" s="23"/>
      <c r="M23" s="80">
        <v>111000</v>
      </c>
      <c r="N23" s="23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6" t="s">
        <v>70</v>
      </c>
      <c r="B24" s="146" t="s">
        <v>70</v>
      </c>
      <c r="C24" s="146" t="s">
        <v>229</v>
      </c>
      <c r="D24" s="146" t="s">
        <v>230</v>
      </c>
      <c r="E24" s="146" t="s">
        <v>102</v>
      </c>
      <c r="F24" s="146" t="s">
        <v>103</v>
      </c>
      <c r="G24" s="146" t="s">
        <v>231</v>
      </c>
      <c r="H24" s="146" t="s">
        <v>230</v>
      </c>
      <c r="I24" s="80">
        <v>10433.28</v>
      </c>
      <c r="J24" s="80">
        <v>10433.28</v>
      </c>
      <c r="K24" s="23"/>
      <c r="L24" s="23"/>
      <c r="M24" s="80">
        <v>10433.28</v>
      </c>
      <c r="N24" s="23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6" t="s">
        <v>70</v>
      </c>
      <c r="B25" s="146" t="s">
        <v>70</v>
      </c>
      <c r="C25" s="146" t="s">
        <v>232</v>
      </c>
      <c r="D25" s="146" t="s">
        <v>233</v>
      </c>
      <c r="E25" s="146" t="s">
        <v>102</v>
      </c>
      <c r="F25" s="146" t="s">
        <v>103</v>
      </c>
      <c r="G25" s="146" t="s">
        <v>234</v>
      </c>
      <c r="H25" s="146" t="s">
        <v>235</v>
      </c>
      <c r="I25" s="80">
        <v>26298</v>
      </c>
      <c r="J25" s="80">
        <v>26298</v>
      </c>
      <c r="K25" s="23"/>
      <c r="L25" s="23"/>
      <c r="M25" s="80">
        <v>26298</v>
      </c>
      <c r="N25" s="23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6" t="s">
        <v>70</v>
      </c>
      <c r="B26" s="146" t="s">
        <v>70</v>
      </c>
      <c r="C26" s="146" t="s">
        <v>232</v>
      </c>
      <c r="D26" s="146" t="s">
        <v>233</v>
      </c>
      <c r="E26" s="146" t="s">
        <v>102</v>
      </c>
      <c r="F26" s="146" t="s">
        <v>103</v>
      </c>
      <c r="G26" s="146" t="s">
        <v>234</v>
      </c>
      <c r="H26" s="146" t="s">
        <v>235</v>
      </c>
      <c r="I26" s="80">
        <v>3000</v>
      </c>
      <c r="J26" s="80">
        <v>3000</v>
      </c>
      <c r="K26" s="23"/>
      <c r="L26" s="23"/>
      <c r="M26" s="80">
        <v>3000</v>
      </c>
      <c r="N26" s="23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6" t="s">
        <v>70</v>
      </c>
      <c r="B27" s="146" t="s">
        <v>70</v>
      </c>
      <c r="C27" s="146" t="s">
        <v>232</v>
      </c>
      <c r="D27" s="146" t="s">
        <v>233</v>
      </c>
      <c r="E27" s="146" t="s">
        <v>102</v>
      </c>
      <c r="F27" s="146" t="s">
        <v>103</v>
      </c>
      <c r="G27" s="146" t="s">
        <v>236</v>
      </c>
      <c r="H27" s="146" t="s">
        <v>237</v>
      </c>
      <c r="I27" s="80">
        <v>14844</v>
      </c>
      <c r="J27" s="80">
        <v>14844</v>
      </c>
      <c r="K27" s="23"/>
      <c r="L27" s="23"/>
      <c r="M27" s="80">
        <v>14844</v>
      </c>
      <c r="N27" s="23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6" t="s">
        <v>70</v>
      </c>
      <c r="B28" s="146" t="s">
        <v>70</v>
      </c>
      <c r="C28" s="146" t="s">
        <v>232</v>
      </c>
      <c r="D28" s="146" t="s">
        <v>233</v>
      </c>
      <c r="E28" s="146" t="s">
        <v>102</v>
      </c>
      <c r="F28" s="146" t="s">
        <v>103</v>
      </c>
      <c r="G28" s="146" t="s">
        <v>238</v>
      </c>
      <c r="H28" s="146" t="s">
        <v>239</v>
      </c>
      <c r="I28" s="80">
        <v>27600</v>
      </c>
      <c r="J28" s="80">
        <v>27600</v>
      </c>
      <c r="K28" s="23"/>
      <c r="L28" s="23"/>
      <c r="M28" s="80">
        <v>27600</v>
      </c>
      <c r="N28" s="23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6" t="s">
        <v>70</v>
      </c>
      <c r="B29" s="146" t="s">
        <v>70</v>
      </c>
      <c r="C29" s="146" t="s">
        <v>232</v>
      </c>
      <c r="D29" s="146" t="s">
        <v>233</v>
      </c>
      <c r="E29" s="146" t="s">
        <v>102</v>
      </c>
      <c r="F29" s="146" t="s">
        <v>103</v>
      </c>
      <c r="G29" s="146" t="s">
        <v>240</v>
      </c>
      <c r="H29" s="146" t="s">
        <v>241</v>
      </c>
      <c r="I29" s="80">
        <v>19200</v>
      </c>
      <c r="J29" s="80">
        <v>19200</v>
      </c>
      <c r="K29" s="23"/>
      <c r="L29" s="23"/>
      <c r="M29" s="80">
        <v>19200</v>
      </c>
      <c r="N29" s="23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6" t="s">
        <v>70</v>
      </c>
      <c r="B30" s="146" t="s">
        <v>70</v>
      </c>
      <c r="C30" s="146" t="s">
        <v>232</v>
      </c>
      <c r="D30" s="146" t="s">
        <v>233</v>
      </c>
      <c r="E30" s="146" t="s">
        <v>102</v>
      </c>
      <c r="F30" s="146" t="s">
        <v>103</v>
      </c>
      <c r="G30" s="146" t="s">
        <v>242</v>
      </c>
      <c r="H30" s="146" t="s">
        <v>243</v>
      </c>
      <c r="I30" s="80">
        <v>50000</v>
      </c>
      <c r="J30" s="80">
        <v>50000</v>
      </c>
      <c r="K30" s="23"/>
      <c r="L30" s="23"/>
      <c r="M30" s="80">
        <v>50000</v>
      </c>
      <c r="N30" s="23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6" t="s">
        <v>70</v>
      </c>
      <c r="B31" s="146" t="s">
        <v>70</v>
      </c>
      <c r="C31" s="146" t="s">
        <v>232</v>
      </c>
      <c r="D31" s="146" t="s">
        <v>233</v>
      </c>
      <c r="E31" s="146" t="s">
        <v>102</v>
      </c>
      <c r="F31" s="146" t="s">
        <v>103</v>
      </c>
      <c r="G31" s="146" t="s">
        <v>244</v>
      </c>
      <c r="H31" s="146" t="s">
        <v>245</v>
      </c>
      <c r="I31" s="80">
        <v>4800</v>
      </c>
      <c r="J31" s="80">
        <v>4800</v>
      </c>
      <c r="K31" s="23"/>
      <c r="L31" s="23"/>
      <c r="M31" s="80">
        <v>4800</v>
      </c>
      <c r="N31" s="23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46" t="s">
        <v>70</v>
      </c>
      <c r="B32" s="146" t="s">
        <v>70</v>
      </c>
      <c r="C32" s="146" t="s">
        <v>232</v>
      </c>
      <c r="D32" s="146" t="s">
        <v>233</v>
      </c>
      <c r="E32" s="146" t="s">
        <v>102</v>
      </c>
      <c r="F32" s="146" t="s">
        <v>103</v>
      </c>
      <c r="G32" s="146" t="s">
        <v>246</v>
      </c>
      <c r="H32" s="146" t="s">
        <v>247</v>
      </c>
      <c r="I32" s="80">
        <v>36000</v>
      </c>
      <c r="J32" s="80">
        <v>36000</v>
      </c>
      <c r="K32" s="23"/>
      <c r="L32" s="23"/>
      <c r="M32" s="80">
        <v>36000</v>
      </c>
      <c r="N32" s="23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46" t="s">
        <v>70</v>
      </c>
      <c r="B33" s="146" t="s">
        <v>70</v>
      </c>
      <c r="C33" s="146" t="s">
        <v>232</v>
      </c>
      <c r="D33" s="146" t="s">
        <v>233</v>
      </c>
      <c r="E33" s="146" t="s">
        <v>102</v>
      </c>
      <c r="F33" s="146" t="s">
        <v>103</v>
      </c>
      <c r="G33" s="146" t="s">
        <v>227</v>
      </c>
      <c r="H33" s="146" t="s">
        <v>228</v>
      </c>
      <c r="I33" s="80">
        <v>11100</v>
      </c>
      <c r="J33" s="80">
        <v>11100</v>
      </c>
      <c r="K33" s="23"/>
      <c r="L33" s="23"/>
      <c r="M33" s="80">
        <v>11100</v>
      </c>
      <c r="N33" s="23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46" t="s">
        <v>70</v>
      </c>
      <c r="B34" s="146" t="s">
        <v>70</v>
      </c>
      <c r="C34" s="146" t="s">
        <v>232</v>
      </c>
      <c r="D34" s="146" t="s">
        <v>233</v>
      </c>
      <c r="E34" s="146" t="s">
        <v>102</v>
      </c>
      <c r="F34" s="146" t="s">
        <v>103</v>
      </c>
      <c r="G34" s="146" t="s">
        <v>248</v>
      </c>
      <c r="H34" s="146" t="s">
        <v>249</v>
      </c>
      <c r="I34" s="80">
        <v>4800</v>
      </c>
      <c r="J34" s="80">
        <v>4800</v>
      </c>
      <c r="K34" s="23"/>
      <c r="L34" s="23"/>
      <c r="M34" s="80">
        <v>4800</v>
      </c>
      <c r="N34" s="23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46" t="s">
        <v>70</v>
      </c>
      <c r="B35" s="146" t="s">
        <v>70</v>
      </c>
      <c r="C35" s="146" t="s">
        <v>250</v>
      </c>
      <c r="D35" s="146" t="s">
        <v>175</v>
      </c>
      <c r="E35" s="146" t="s">
        <v>102</v>
      </c>
      <c r="F35" s="146" t="s">
        <v>103</v>
      </c>
      <c r="G35" s="146" t="s">
        <v>251</v>
      </c>
      <c r="H35" s="146" t="s">
        <v>175</v>
      </c>
      <c r="I35" s="80">
        <v>4890</v>
      </c>
      <c r="J35" s="80">
        <v>4890</v>
      </c>
      <c r="K35" s="23"/>
      <c r="L35" s="23"/>
      <c r="M35" s="80">
        <v>4890</v>
      </c>
      <c r="N35" s="23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20.25" customHeight="1" spans="1:24">
      <c r="A36" s="146" t="s">
        <v>70</v>
      </c>
      <c r="B36" s="146" t="s">
        <v>70</v>
      </c>
      <c r="C36" s="146" t="s">
        <v>252</v>
      </c>
      <c r="D36" s="146" t="s">
        <v>253</v>
      </c>
      <c r="E36" s="146" t="s">
        <v>102</v>
      </c>
      <c r="F36" s="146" t="s">
        <v>103</v>
      </c>
      <c r="G36" s="146" t="s">
        <v>203</v>
      </c>
      <c r="H36" s="146" t="s">
        <v>204</v>
      </c>
      <c r="I36" s="80">
        <v>310080</v>
      </c>
      <c r="J36" s="80">
        <v>310080</v>
      </c>
      <c r="K36" s="23"/>
      <c r="L36" s="23"/>
      <c r="M36" s="80">
        <v>310080</v>
      </c>
      <c r="N36" s="23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20.25" customHeight="1" spans="1:24">
      <c r="A37" s="146" t="s">
        <v>70</v>
      </c>
      <c r="B37" s="146" t="s">
        <v>70</v>
      </c>
      <c r="C37" s="146" t="s">
        <v>252</v>
      </c>
      <c r="D37" s="146" t="s">
        <v>253</v>
      </c>
      <c r="E37" s="146" t="s">
        <v>102</v>
      </c>
      <c r="F37" s="146" t="s">
        <v>103</v>
      </c>
      <c r="G37" s="146" t="s">
        <v>203</v>
      </c>
      <c r="H37" s="146" t="s">
        <v>204</v>
      </c>
      <c r="I37" s="80">
        <v>240000</v>
      </c>
      <c r="J37" s="80">
        <v>240000</v>
      </c>
      <c r="K37" s="23"/>
      <c r="L37" s="23"/>
      <c r="M37" s="80">
        <v>240000</v>
      </c>
      <c r="N37" s="23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ht="17.25" customHeight="1" spans="1:24">
      <c r="A38" s="32" t="s">
        <v>170</v>
      </c>
      <c r="B38" s="33"/>
      <c r="C38" s="147"/>
      <c r="D38" s="147"/>
      <c r="E38" s="147"/>
      <c r="F38" s="147"/>
      <c r="G38" s="147"/>
      <c r="H38" s="148"/>
      <c r="I38" s="80">
        <v>3282139.28</v>
      </c>
      <c r="J38" s="80">
        <v>3282139.28</v>
      </c>
      <c r="K38" s="80"/>
      <c r="L38" s="80"/>
      <c r="M38" s="80">
        <v>3282139.28</v>
      </c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</row>
  </sheetData>
  <mergeCells count="31">
    <mergeCell ref="A2:X2"/>
    <mergeCell ref="A3:H3"/>
    <mergeCell ref="I4:X4"/>
    <mergeCell ref="J5:N5"/>
    <mergeCell ref="O5:Q5"/>
    <mergeCell ref="S5:X5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abSelected="1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254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"单位名称："&amp;"中国民主建国会昆明市委员会"</f>
        <v>单位名称：中国民主建国会昆明市委员会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8" t="s">
        <v>1</v>
      </c>
    </row>
    <row r="4" ht="21.75" customHeight="1" spans="1:23">
      <c r="A4" s="8" t="s">
        <v>255</v>
      </c>
      <c r="B4" s="9" t="s">
        <v>181</v>
      </c>
      <c r="C4" s="8" t="s">
        <v>182</v>
      </c>
      <c r="D4" s="8" t="s">
        <v>256</v>
      </c>
      <c r="E4" s="9" t="s">
        <v>183</v>
      </c>
      <c r="F4" s="9" t="s">
        <v>184</v>
      </c>
      <c r="G4" s="9" t="s">
        <v>257</v>
      </c>
      <c r="H4" s="9" t="s">
        <v>258</v>
      </c>
      <c r="I4" s="27" t="s">
        <v>55</v>
      </c>
      <c r="J4" s="10" t="s">
        <v>259</v>
      </c>
      <c r="K4" s="11"/>
      <c r="L4" s="11"/>
      <c r="M4" s="12"/>
      <c r="N4" s="10" t="s">
        <v>189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195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7" t="s">
        <v>57</v>
      </c>
      <c r="K7" s="67" t="s">
        <v>260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19">
        <v>21</v>
      </c>
      <c r="V8" s="36">
        <v>22</v>
      </c>
      <c r="W8" s="19">
        <v>23</v>
      </c>
    </row>
    <row r="9" ht="21.75" customHeight="1" spans="1:23">
      <c r="A9" s="69" t="s">
        <v>261</v>
      </c>
      <c r="B9" s="69" t="s">
        <v>262</v>
      </c>
      <c r="C9" s="69" t="s">
        <v>263</v>
      </c>
      <c r="D9" s="69" t="s">
        <v>70</v>
      </c>
      <c r="E9" s="69" t="s">
        <v>104</v>
      </c>
      <c r="F9" s="69" t="s">
        <v>105</v>
      </c>
      <c r="G9" s="69" t="s">
        <v>234</v>
      </c>
      <c r="H9" s="69" t="s">
        <v>235</v>
      </c>
      <c r="I9" s="80">
        <v>240000</v>
      </c>
      <c r="J9" s="80">
        <v>240000</v>
      </c>
      <c r="K9" s="80">
        <v>240000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ht="21.75" customHeight="1" spans="1:23">
      <c r="A10" s="69" t="s">
        <v>261</v>
      </c>
      <c r="B10" s="69" t="s">
        <v>264</v>
      </c>
      <c r="C10" s="69" t="s">
        <v>265</v>
      </c>
      <c r="D10" s="69" t="s">
        <v>70</v>
      </c>
      <c r="E10" s="69" t="s">
        <v>104</v>
      </c>
      <c r="F10" s="69" t="s">
        <v>105</v>
      </c>
      <c r="G10" s="69" t="s">
        <v>234</v>
      </c>
      <c r="H10" s="69" t="s">
        <v>235</v>
      </c>
      <c r="I10" s="80">
        <v>440000</v>
      </c>
      <c r="J10" s="80">
        <v>440000</v>
      </c>
      <c r="K10" s="80">
        <v>440000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21.75" customHeight="1" spans="1:23">
      <c r="A11" s="69" t="s">
        <v>261</v>
      </c>
      <c r="B11" s="69" t="s">
        <v>264</v>
      </c>
      <c r="C11" s="69" t="s">
        <v>265</v>
      </c>
      <c r="D11" s="69" t="s">
        <v>70</v>
      </c>
      <c r="E11" s="69" t="s">
        <v>104</v>
      </c>
      <c r="F11" s="69" t="s">
        <v>105</v>
      </c>
      <c r="G11" s="69" t="s">
        <v>266</v>
      </c>
      <c r="H11" s="69" t="s">
        <v>267</v>
      </c>
      <c r="I11" s="80">
        <v>20000</v>
      </c>
      <c r="J11" s="80">
        <v>20000</v>
      </c>
      <c r="K11" s="80">
        <v>20000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18.75" customHeight="1" spans="1:23">
      <c r="A12" s="32" t="s">
        <v>170</v>
      </c>
      <c r="B12" s="33"/>
      <c r="C12" s="33"/>
      <c r="D12" s="33"/>
      <c r="E12" s="33"/>
      <c r="F12" s="33"/>
      <c r="G12" s="33"/>
      <c r="H12" s="34"/>
      <c r="I12" s="80">
        <v>700000</v>
      </c>
      <c r="J12" s="80">
        <v>700000</v>
      </c>
      <c r="K12" s="80">
        <v>700000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0"/>
  <sheetViews>
    <sheetView showZeros="0" workbookViewId="0">
      <selection activeCell="A8" sqref="$A8:$XFD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625" customWidth="1"/>
  </cols>
  <sheetData>
    <row r="1" ht="18" customHeight="1" spans="10:10">
      <c r="J1" s="2" t="s">
        <v>268</v>
      </c>
    </row>
    <row r="2" ht="39.75" customHeight="1" spans="1:10">
      <c r="A2" s="65" t="str">
        <f>"2025"&amp;"年部门项目支出绩效目标表"</f>
        <v>2025年部门项目支出绩效目标表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"单位名称："&amp;"中国民主建国会昆明市委员会"</f>
        <v>单位名称：中国民主建国会昆明市委员会</v>
      </c>
    </row>
    <row r="4" ht="44.25" customHeight="1" spans="1:10">
      <c r="A4" s="67" t="s">
        <v>182</v>
      </c>
      <c r="B4" s="67" t="s">
        <v>269</v>
      </c>
      <c r="C4" s="67" t="s">
        <v>270</v>
      </c>
      <c r="D4" s="67" t="s">
        <v>271</v>
      </c>
      <c r="E4" s="67" t="s">
        <v>272</v>
      </c>
      <c r="F4" s="68" t="s">
        <v>273</v>
      </c>
      <c r="G4" s="67" t="s">
        <v>274</v>
      </c>
      <c r="H4" s="68" t="s">
        <v>275</v>
      </c>
      <c r="I4" s="68" t="s">
        <v>276</v>
      </c>
      <c r="J4" s="67" t="s">
        <v>277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6">
        <v>6</v>
      </c>
      <c r="G5" s="133">
        <v>7</v>
      </c>
      <c r="H5" s="36">
        <v>8</v>
      </c>
      <c r="I5" s="36">
        <v>9</v>
      </c>
      <c r="J5" s="133">
        <v>10</v>
      </c>
    </row>
    <row r="6" ht="42" customHeight="1" spans="1:10">
      <c r="A6" s="29" t="s">
        <v>70</v>
      </c>
      <c r="B6" s="69"/>
      <c r="C6" s="69"/>
      <c r="D6" s="69"/>
      <c r="E6" s="70"/>
      <c r="F6" s="71"/>
      <c r="G6" s="70"/>
      <c r="H6" s="71"/>
      <c r="I6" s="71"/>
      <c r="J6" s="70"/>
    </row>
    <row r="7" ht="42" customHeight="1" spans="1:10">
      <c r="A7" s="13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5" t="s">
        <v>263</v>
      </c>
      <c r="B8" s="20" t="s">
        <v>278</v>
      </c>
      <c r="C8" s="20" t="s">
        <v>279</v>
      </c>
      <c r="D8" s="20" t="s">
        <v>280</v>
      </c>
      <c r="E8" s="29" t="s">
        <v>281</v>
      </c>
      <c r="F8" s="20" t="s">
        <v>282</v>
      </c>
      <c r="G8" s="29" t="s">
        <v>83</v>
      </c>
      <c r="H8" s="20" t="s">
        <v>283</v>
      </c>
      <c r="I8" s="20" t="s">
        <v>284</v>
      </c>
      <c r="J8" s="29" t="s">
        <v>285</v>
      </c>
    </row>
    <row r="9" ht="42" customHeight="1" spans="1:10">
      <c r="A9" s="135"/>
      <c r="B9" s="20"/>
      <c r="C9" s="20" t="s">
        <v>279</v>
      </c>
      <c r="D9" s="20" t="s">
        <v>280</v>
      </c>
      <c r="E9" s="29" t="s">
        <v>286</v>
      </c>
      <c r="F9" s="20" t="s">
        <v>282</v>
      </c>
      <c r="G9" s="29" t="s">
        <v>83</v>
      </c>
      <c r="H9" s="20" t="s">
        <v>283</v>
      </c>
      <c r="I9" s="20" t="s">
        <v>284</v>
      </c>
      <c r="J9" s="29" t="s">
        <v>286</v>
      </c>
    </row>
    <row r="10" ht="42" customHeight="1" spans="1:10">
      <c r="A10" s="135"/>
      <c r="B10" s="20"/>
      <c r="C10" s="20" t="s">
        <v>279</v>
      </c>
      <c r="D10" s="20" t="s">
        <v>287</v>
      </c>
      <c r="E10" s="29" t="s">
        <v>288</v>
      </c>
      <c r="F10" s="20" t="s">
        <v>282</v>
      </c>
      <c r="G10" s="29" t="s">
        <v>289</v>
      </c>
      <c r="H10" s="20" t="s">
        <v>290</v>
      </c>
      <c r="I10" s="20" t="s">
        <v>284</v>
      </c>
      <c r="J10" s="29" t="s">
        <v>291</v>
      </c>
    </row>
    <row r="11" ht="42" customHeight="1" spans="1:10">
      <c r="A11" s="135"/>
      <c r="B11" s="20"/>
      <c r="C11" s="20" t="s">
        <v>279</v>
      </c>
      <c r="D11" s="20" t="s">
        <v>292</v>
      </c>
      <c r="E11" s="29" t="s">
        <v>293</v>
      </c>
      <c r="F11" s="20" t="s">
        <v>294</v>
      </c>
      <c r="G11" s="29" t="s">
        <v>295</v>
      </c>
      <c r="H11" s="20" t="s">
        <v>296</v>
      </c>
      <c r="I11" s="20" t="s">
        <v>284</v>
      </c>
      <c r="J11" s="29" t="s">
        <v>297</v>
      </c>
    </row>
    <row r="12" ht="42" customHeight="1" spans="1:10">
      <c r="A12" s="135"/>
      <c r="B12" s="20"/>
      <c r="C12" s="20" t="s">
        <v>298</v>
      </c>
      <c r="D12" s="20" t="s">
        <v>299</v>
      </c>
      <c r="E12" s="29" t="s">
        <v>300</v>
      </c>
      <c r="F12" s="20" t="s">
        <v>301</v>
      </c>
      <c r="G12" s="29" t="s">
        <v>302</v>
      </c>
      <c r="H12" s="20" t="s">
        <v>290</v>
      </c>
      <c r="I12" s="20" t="s">
        <v>303</v>
      </c>
      <c r="J12" s="29" t="s">
        <v>300</v>
      </c>
    </row>
    <row r="13" ht="42" customHeight="1" spans="1:10">
      <c r="A13" s="135"/>
      <c r="B13" s="20"/>
      <c r="C13" s="20" t="s">
        <v>304</v>
      </c>
      <c r="D13" s="20" t="s">
        <v>305</v>
      </c>
      <c r="E13" s="29" t="s">
        <v>306</v>
      </c>
      <c r="F13" s="20" t="s">
        <v>282</v>
      </c>
      <c r="G13" s="29" t="s">
        <v>307</v>
      </c>
      <c r="H13" s="20" t="s">
        <v>290</v>
      </c>
      <c r="I13" s="20" t="s">
        <v>303</v>
      </c>
      <c r="J13" s="29" t="s">
        <v>306</v>
      </c>
    </row>
    <row r="14" ht="42" customHeight="1" spans="1:10">
      <c r="A14" s="135" t="s">
        <v>265</v>
      </c>
      <c r="B14" s="20" t="s">
        <v>308</v>
      </c>
      <c r="C14" s="20" t="s">
        <v>279</v>
      </c>
      <c r="D14" s="20" t="s">
        <v>280</v>
      </c>
      <c r="E14" s="29" t="s">
        <v>309</v>
      </c>
      <c r="F14" s="20" t="s">
        <v>282</v>
      </c>
      <c r="G14" s="29" t="s">
        <v>87</v>
      </c>
      <c r="H14" s="20" t="s">
        <v>310</v>
      </c>
      <c r="I14" s="20" t="s">
        <v>284</v>
      </c>
      <c r="J14" s="29" t="s">
        <v>311</v>
      </c>
    </row>
    <row r="15" ht="42" customHeight="1" spans="1:10">
      <c r="A15" s="135"/>
      <c r="B15" s="20"/>
      <c r="C15" s="20" t="s">
        <v>279</v>
      </c>
      <c r="D15" s="20" t="s">
        <v>280</v>
      </c>
      <c r="E15" s="29" t="s">
        <v>312</v>
      </c>
      <c r="F15" s="20" t="s">
        <v>282</v>
      </c>
      <c r="G15" s="29" t="s">
        <v>86</v>
      </c>
      <c r="H15" s="20" t="s">
        <v>310</v>
      </c>
      <c r="I15" s="20" t="s">
        <v>284</v>
      </c>
      <c r="J15" s="29" t="s">
        <v>313</v>
      </c>
    </row>
    <row r="16" ht="42" customHeight="1" spans="1:10">
      <c r="A16" s="135"/>
      <c r="B16" s="20"/>
      <c r="C16" s="20" t="s">
        <v>279</v>
      </c>
      <c r="D16" s="20" t="s">
        <v>280</v>
      </c>
      <c r="E16" s="29" t="s">
        <v>314</v>
      </c>
      <c r="F16" s="20" t="s">
        <v>282</v>
      </c>
      <c r="G16" s="29" t="s">
        <v>83</v>
      </c>
      <c r="H16" s="20" t="s">
        <v>283</v>
      </c>
      <c r="I16" s="20" t="s">
        <v>284</v>
      </c>
      <c r="J16" s="29" t="s">
        <v>315</v>
      </c>
    </row>
    <row r="17" ht="42" customHeight="1" spans="1:10">
      <c r="A17" s="135"/>
      <c r="B17" s="20"/>
      <c r="C17" s="20" t="s">
        <v>279</v>
      </c>
      <c r="D17" s="20" t="s">
        <v>287</v>
      </c>
      <c r="E17" s="29" t="s">
        <v>316</v>
      </c>
      <c r="F17" s="20" t="s">
        <v>301</v>
      </c>
      <c r="G17" s="29" t="s">
        <v>317</v>
      </c>
      <c r="H17" s="20" t="s">
        <v>290</v>
      </c>
      <c r="I17" s="20" t="s">
        <v>303</v>
      </c>
      <c r="J17" s="29" t="s">
        <v>318</v>
      </c>
    </row>
    <row r="18" ht="42" customHeight="1" spans="1:10">
      <c r="A18" s="135"/>
      <c r="B18" s="20"/>
      <c r="C18" s="20" t="s">
        <v>279</v>
      </c>
      <c r="D18" s="20" t="s">
        <v>292</v>
      </c>
      <c r="E18" s="29" t="s">
        <v>319</v>
      </c>
      <c r="F18" s="20" t="s">
        <v>294</v>
      </c>
      <c r="G18" s="29" t="s">
        <v>295</v>
      </c>
      <c r="H18" s="20" t="s">
        <v>296</v>
      </c>
      <c r="I18" s="20" t="s">
        <v>284</v>
      </c>
      <c r="J18" s="29" t="s">
        <v>320</v>
      </c>
    </row>
    <row r="19" ht="42" customHeight="1" spans="1:10">
      <c r="A19" s="135"/>
      <c r="B19" s="20"/>
      <c r="C19" s="20" t="s">
        <v>298</v>
      </c>
      <c r="D19" s="20" t="s">
        <v>321</v>
      </c>
      <c r="E19" s="29" t="s">
        <v>322</v>
      </c>
      <c r="F19" s="20" t="s">
        <v>282</v>
      </c>
      <c r="G19" s="29" t="s">
        <v>307</v>
      </c>
      <c r="H19" s="20" t="s">
        <v>290</v>
      </c>
      <c r="I19" s="20" t="s">
        <v>284</v>
      </c>
      <c r="J19" s="29" t="s">
        <v>323</v>
      </c>
    </row>
    <row r="20" ht="42" customHeight="1" spans="1:10">
      <c r="A20" s="135"/>
      <c r="B20" s="20"/>
      <c r="C20" s="20" t="s">
        <v>304</v>
      </c>
      <c r="D20" s="20" t="s">
        <v>305</v>
      </c>
      <c r="E20" s="29" t="s">
        <v>305</v>
      </c>
      <c r="F20" s="20" t="s">
        <v>282</v>
      </c>
      <c r="G20" s="29" t="s">
        <v>307</v>
      </c>
      <c r="H20" s="20" t="s">
        <v>290</v>
      </c>
      <c r="I20" s="20" t="s">
        <v>303</v>
      </c>
      <c r="J20" s="29" t="s">
        <v>324</v>
      </c>
    </row>
  </sheetData>
  <mergeCells count="6">
    <mergeCell ref="A2:J2"/>
    <mergeCell ref="A3:H3"/>
    <mergeCell ref="A8:A13"/>
    <mergeCell ref="A14:A20"/>
    <mergeCell ref="B8:B13"/>
    <mergeCell ref="B14:B2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:B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325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326</v>
      </c>
      <c r="C2" s="123"/>
      <c r="D2" s="124"/>
      <c r="E2" s="124"/>
      <c r="F2" s="124"/>
    </row>
    <row r="3" ht="13.5" customHeight="1" spans="1:6">
      <c r="A3" s="4" t="str">
        <f>"单位名称："&amp;"中国民主建国会昆明市委员会"</f>
        <v>单位名称：中国民主建国会昆明市委员会</v>
      </c>
      <c r="B3" s="4" t="s">
        <v>327</v>
      </c>
      <c r="C3" s="119"/>
      <c r="D3" s="121"/>
      <c r="E3" s="121"/>
      <c r="F3" s="118" t="s">
        <v>1</v>
      </c>
    </row>
    <row r="4" ht="19.5" customHeight="1" spans="1:6">
      <c r="A4" s="125" t="s">
        <v>180</v>
      </c>
      <c r="B4" s="126" t="s">
        <v>73</v>
      </c>
      <c r="C4" s="125" t="s">
        <v>74</v>
      </c>
      <c r="D4" s="10" t="s">
        <v>328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68">
        <v>1</v>
      </c>
      <c r="B6" s="129" t="s">
        <v>84</v>
      </c>
      <c r="C6" s="68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80"/>
      <c r="E7" s="80"/>
      <c r="F7" s="80"/>
    </row>
    <row r="8" ht="21" customHeight="1" spans="1:6">
      <c r="A8" s="20"/>
      <c r="B8" s="20"/>
      <c r="C8" s="20"/>
      <c r="D8" s="80"/>
      <c r="E8" s="80"/>
      <c r="F8" s="80"/>
    </row>
    <row r="9" ht="18.75" customHeight="1" spans="1:6">
      <c r="A9" s="131" t="s">
        <v>170</v>
      </c>
      <c r="B9" s="131" t="s">
        <v>170</v>
      </c>
      <c r="C9" s="132" t="s">
        <v>170</v>
      </c>
      <c r="D9" s="80"/>
      <c r="E9" s="80"/>
      <c r="F9" s="80"/>
    </row>
    <row r="10" customHeight="1" spans="1:2">
      <c r="A10" s="35" t="s">
        <v>329</v>
      </c>
      <c r="B10" s="35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4"/>
      <c r="C1" s="84"/>
      <c r="R1" s="2"/>
      <c r="S1" s="2" t="s">
        <v>330</v>
      </c>
    </row>
    <row r="2" ht="41.25" customHeight="1" spans="1:19">
      <c r="A2" s="73" t="str">
        <f>"2025"&amp;"年部门政府采购预算表"</f>
        <v>2025年部门政府采购预算表</v>
      </c>
      <c r="B2" s="66"/>
      <c r="C2" s="66"/>
      <c r="D2" s="3"/>
      <c r="E2" s="3"/>
      <c r="F2" s="3"/>
      <c r="G2" s="3"/>
      <c r="H2" s="3"/>
      <c r="I2" s="3"/>
      <c r="J2" s="3"/>
      <c r="K2" s="3"/>
      <c r="L2" s="3"/>
      <c r="M2" s="66"/>
      <c r="N2" s="3"/>
      <c r="O2" s="3"/>
      <c r="P2" s="66"/>
      <c r="Q2" s="3"/>
      <c r="R2" s="66"/>
      <c r="S2" s="66"/>
    </row>
    <row r="3" ht="18.75" customHeight="1" spans="1:19">
      <c r="A3" s="111" t="str">
        <f>"单位名称："&amp;"中国民主建国会昆明市委员会"</f>
        <v>单位名称：中国民主建国会昆明市委员会</v>
      </c>
      <c r="B3" s="86"/>
      <c r="C3" s="86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179</v>
      </c>
      <c r="B4" s="87" t="s">
        <v>180</v>
      </c>
      <c r="C4" s="87" t="s">
        <v>331</v>
      </c>
      <c r="D4" s="88" t="s">
        <v>332</v>
      </c>
      <c r="E4" s="88" t="s">
        <v>333</v>
      </c>
      <c r="F4" s="88" t="s">
        <v>334</v>
      </c>
      <c r="G4" s="88" t="s">
        <v>335</v>
      </c>
      <c r="H4" s="88" t="s">
        <v>336</v>
      </c>
      <c r="I4" s="101" t="s">
        <v>187</v>
      </c>
      <c r="J4" s="101"/>
      <c r="K4" s="101"/>
      <c r="L4" s="101"/>
      <c r="M4" s="102"/>
      <c r="N4" s="101"/>
      <c r="O4" s="101"/>
      <c r="P4" s="81"/>
      <c r="Q4" s="101"/>
      <c r="R4" s="102"/>
      <c r="S4" s="82"/>
    </row>
    <row r="5" ht="17.25" customHeight="1" spans="1:19">
      <c r="A5" s="14"/>
      <c r="B5" s="89"/>
      <c r="C5" s="89"/>
      <c r="D5" s="90"/>
      <c r="E5" s="90"/>
      <c r="F5" s="90"/>
      <c r="G5" s="90"/>
      <c r="H5" s="90"/>
      <c r="I5" s="90" t="s">
        <v>55</v>
      </c>
      <c r="J5" s="90" t="s">
        <v>58</v>
      </c>
      <c r="K5" s="90" t="s">
        <v>337</v>
      </c>
      <c r="L5" s="90" t="s">
        <v>338</v>
      </c>
      <c r="M5" s="103" t="s">
        <v>339</v>
      </c>
      <c r="N5" s="104" t="s">
        <v>340</v>
      </c>
      <c r="O5" s="104"/>
      <c r="P5" s="109"/>
      <c r="Q5" s="104"/>
      <c r="R5" s="110"/>
      <c r="S5" s="91"/>
    </row>
    <row r="6" ht="54" customHeight="1" spans="1:19">
      <c r="A6" s="17"/>
      <c r="B6" s="91"/>
      <c r="C6" s="91"/>
      <c r="D6" s="92"/>
      <c r="E6" s="92"/>
      <c r="F6" s="92"/>
      <c r="G6" s="92"/>
      <c r="H6" s="92"/>
      <c r="I6" s="92"/>
      <c r="J6" s="92" t="s">
        <v>57</v>
      </c>
      <c r="K6" s="92"/>
      <c r="L6" s="92"/>
      <c r="M6" s="105"/>
      <c r="N6" s="92" t="s">
        <v>57</v>
      </c>
      <c r="O6" s="92" t="s">
        <v>64</v>
      </c>
      <c r="P6" s="91" t="s">
        <v>65</v>
      </c>
      <c r="Q6" s="92" t="s">
        <v>66</v>
      </c>
      <c r="R6" s="105" t="s">
        <v>67</v>
      </c>
      <c r="S6" s="91" t="s">
        <v>68</v>
      </c>
    </row>
    <row r="7" ht="18" customHeight="1" spans="1:19">
      <c r="A7" s="112">
        <v>1</v>
      </c>
      <c r="B7" s="112" t="s">
        <v>84</v>
      </c>
      <c r="C7" s="113">
        <v>3</v>
      </c>
      <c r="D7" s="113">
        <v>4</v>
      </c>
      <c r="E7" s="112">
        <v>5</v>
      </c>
      <c r="F7" s="112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  <c r="S7" s="112">
        <v>19</v>
      </c>
    </row>
    <row r="8" ht="21" customHeight="1" spans="1:19">
      <c r="A8" s="93" t="s">
        <v>70</v>
      </c>
      <c r="B8" s="94" t="s">
        <v>70</v>
      </c>
      <c r="C8" s="94" t="s">
        <v>233</v>
      </c>
      <c r="D8" s="95" t="s">
        <v>341</v>
      </c>
      <c r="E8" s="95" t="s">
        <v>342</v>
      </c>
      <c r="F8" s="95" t="s">
        <v>343</v>
      </c>
      <c r="G8" s="114">
        <v>1</v>
      </c>
      <c r="H8" s="80">
        <v>3000</v>
      </c>
      <c r="I8" s="80">
        <v>3000</v>
      </c>
      <c r="J8" s="80">
        <v>3000</v>
      </c>
      <c r="K8" s="80"/>
      <c r="L8" s="80"/>
      <c r="M8" s="80"/>
      <c r="N8" s="80"/>
      <c r="O8" s="80"/>
      <c r="P8" s="80"/>
      <c r="Q8" s="80"/>
      <c r="R8" s="80"/>
      <c r="S8" s="80"/>
    </row>
    <row r="9" ht="21" customHeight="1" spans="1:19">
      <c r="A9" s="93" t="s">
        <v>70</v>
      </c>
      <c r="B9" s="94" t="s">
        <v>70</v>
      </c>
      <c r="C9" s="94" t="s">
        <v>265</v>
      </c>
      <c r="D9" s="95" t="s">
        <v>344</v>
      </c>
      <c r="E9" s="95" t="s">
        <v>345</v>
      </c>
      <c r="F9" s="95" t="s">
        <v>346</v>
      </c>
      <c r="G9" s="114">
        <v>1</v>
      </c>
      <c r="H9" s="80">
        <v>20000</v>
      </c>
      <c r="I9" s="80">
        <v>20000</v>
      </c>
      <c r="J9" s="80">
        <v>20000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170</v>
      </c>
      <c r="B10" s="97"/>
      <c r="C10" s="97"/>
      <c r="D10" s="98"/>
      <c r="E10" s="98"/>
      <c r="F10" s="98"/>
      <c r="G10" s="115"/>
      <c r="H10" s="80">
        <v>23000</v>
      </c>
      <c r="I10" s="80">
        <v>23000</v>
      </c>
      <c r="J10" s="80">
        <v>23000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1" t="s">
        <v>347</v>
      </c>
      <c r="B11" s="4"/>
      <c r="C11" s="4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</sheetData>
  <mergeCells count="19">
    <mergeCell ref="A2:S2"/>
    <mergeCell ref="A3:H3"/>
    <mergeCell ref="I4:S4"/>
    <mergeCell ref="N5:S5"/>
    <mergeCell ref="A10:G10"/>
    <mergeCell ref="A11:S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topLeftCell="F1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7"/>
      <c r="B1" s="84"/>
      <c r="C1" s="84"/>
      <c r="D1" s="84"/>
      <c r="E1" s="84"/>
      <c r="F1" s="84"/>
      <c r="G1" s="84"/>
      <c r="H1" s="77"/>
      <c r="I1" s="77"/>
      <c r="J1" s="77"/>
      <c r="K1" s="77"/>
      <c r="L1" s="77"/>
      <c r="M1" s="77"/>
      <c r="N1" s="99"/>
      <c r="O1" s="77"/>
      <c r="P1" s="77"/>
      <c r="Q1" s="84"/>
      <c r="R1" s="77"/>
      <c r="S1" s="107"/>
      <c r="T1" s="107" t="s">
        <v>348</v>
      </c>
    </row>
    <row r="2" ht="41.25" customHeight="1" spans="1:20">
      <c r="A2" s="73" t="str">
        <f>"2025"&amp;"年部门政府购买服务预算表"</f>
        <v>2025年部门政府购买服务预算表</v>
      </c>
      <c r="B2" s="66"/>
      <c r="C2" s="66"/>
      <c r="D2" s="66"/>
      <c r="E2" s="66"/>
      <c r="F2" s="66"/>
      <c r="G2" s="66"/>
      <c r="H2" s="85"/>
      <c r="I2" s="85"/>
      <c r="J2" s="85"/>
      <c r="K2" s="85"/>
      <c r="L2" s="85"/>
      <c r="M2" s="85"/>
      <c r="N2" s="100"/>
      <c r="O2" s="85"/>
      <c r="P2" s="85"/>
      <c r="Q2" s="66"/>
      <c r="R2" s="85"/>
      <c r="S2" s="100"/>
      <c r="T2" s="66"/>
    </row>
    <row r="3" ht="22.5" customHeight="1" spans="1:20">
      <c r="A3" s="74" t="str">
        <f>"单位名称："&amp;"中国民主建国会昆明市委员会"</f>
        <v>单位名称：中国民主建国会昆明市委员会</v>
      </c>
      <c r="B3" s="86"/>
      <c r="C3" s="86"/>
      <c r="D3" s="86"/>
      <c r="E3" s="86"/>
      <c r="F3" s="86"/>
      <c r="G3" s="86"/>
      <c r="H3" s="75"/>
      <c r="I3" s="75"/>
      <c r="J3" s="75"/>
      <c r="K3" s="75"/>
      <c r="L3" s="75"/>
      <c r="M3" s="75"/>
      <c r="N3" s="99"/>
      <c r="O3" s="77"/>
      <c r="P3" s="77"/>
      <c r="Q3" s="84"/>
      <c r="R3" s="77"/>
      <c r="S3" s="108"/>
      <c r="T3" s="107" t="s">
        <v>1</v>
      </c>
    </row>
    <row r="4" ht="24" customHeight="1" spans="1:20">
      <c r="A4" s="9" t="s">
        <v>179</v>
      </c>
      <c r="B4" s="87" t="s">
        <v>180</v>
      </c>
      <c r="C4" s="87" t="s">
        <v>331</v>
      </c>
      <c r="D4" s="87" t="s">
        <v>349</v>
      </c>
      <c r="E4" s="87" t="s">
        <v>350</v>
      </c>
      <c r="F4" s="87" t="s">
        <v>351</v>
      </c>
      <c r="G4" s="87" t="s">
        <v>352</v>
      </c>
      <c r="H4" s="88" t="s">
        <v>353</v>
      </c>
      <c r="I4" s="88" t="s">
        <v>354</v>
      </c>
      <c r="J4" s="101" t="s">
        <v>187</v>
      </c>
      <c r="K4" s="101"/>
      <c r="L4" s="101"/>
      <c r="M4" s="101"/>
      <c r="N4" s="102"/>
      <c r="O4" s="101"/>
      <c r="P4" s="101"/>
      <c r="Q4" s="81"/>
      <c r="R4" s="101"/>
      <c r="S4" s="102"/>
      <c r="T4" s="82"/>
    </row>
    <row r="5" ht="24" customHeight="1" spans="1:20">
      <c r="A5" s="14"/>
      <c r="B5" s="89"/>
      <c r="C5" s="89"/>
      <c r="D5" s="89"/>
      <c r="E5" s="89"/>
      <c r="F5" s="89"/>
      <c r="G5" s="89"/>
      <c r="H5" s="90"/>
      <c r="I5" s="90"/>
      <c r="J5" s="90" t="s">
        <v>55</v>
      </c>
      <c r="K5" s="90" t="s">
        <v>58</v>
      </c>
      <c r="L5" s="90" t="s">
        <v>337</v>
      </c>
      <c r="M5" s="90" t="s">
        <v>338</v>
      </c>
      <c r="N5" s="103" t="s">
        <v>339</v>
      </c>
      <c r="O5" s="104" t="s">
        <v>340</v>
      </c>
      <c r="P5" s="104"/>
      <c r="Q5" s="109"/>
      <c r="R5" s="104"/>
      <c r="S5" s="110"/>
      <c r="T5" s="91"/>
    </row>
    <row r="6" ht="54" customHeight="1" spans="1:20">
      <c r="A6" s="17"/>
      <c r="B6" s="91"/>
      <c r="C6" s="91"/>
      <c r="D6" s="91"/>
      <c r="E6" s="91"/>
      <c r="F6" s="91"/>
      <c r="G6" s="91"/>
      <c r="H6" s="92"/>
      <c r="I6" s="92"/>
      <c r="J6" s="92"/>
      <c r="K6" s="92" t="s">
        <v>57</v>
      </c>
      <c r="L6" s="92"/>
      <c r="M6" s="92"/>
      <c r="N6" s="105"/>
      <c r="O6" s="92" t="s">
        <v>57</v>
      </c>
      <c r="P6" s="92" t="s">
        <v>64</v>
      </c>
      <c r="Q6" s="91" t="s">
        <v>65</v>
      </c>
      <c r="R6" s="92" t="s">
        <v>66</v>
      </c>
      <c r="S6" s="105" t="s">
        <v>67</v>
      </c>
      <c r="T6" s="91" t="s">
        <v>68</v>
      </c>
    </row>
    <row r="7" ht="17.25" customHeight="1" spans="1:20">
      <c r="A7" s="18">
        <v>1</v>
      </c>
      <c r="B7" s="91">
        <v>2</v>
      </c>
      <c r="C7" s="18">
        <v>3</v>
      </c>
      <c r="D7" s="18">
        <v>4</v>
      </c>
      <c r="E7" s="91">
        <v>5</v>
      </c>
      <c r="F7" s="18">
        <v>6</v>
      </c>
      <c r="G7" s="18">
        <v>7</v>
      </c>
      <c r="H7" s="91">
        <v>8</v>
      </c>
      <c r="I7" s="18">
        <v>9</v>
      </c>
      <c r="J7" s="18">
        <v>10</v>
      </c>
      <c r="K7" s="91">
        <v>11</v>
      </c>
      <c r="L7" s="18">
        <v>12</v>
      </c>
      <c r="M7" s="18">
        <v>13</v>
      </c>
      <c r="N7" s="91">
        <v>14</v>
      </c>
      <c r="O7" s="18">
        <v>15</v>
      </c>
      <c r="P7" s="18">
        <v>16</v>
      </c>
      <c r="Q7" s="91">
        <v>17</v>
      </c>
      <c r="R7" s="18">
        <v>18</v>
      </c>
      <c r="S7" s="18">
        <v>19</v>
      </c>
      <c r="T7" s="18">
        <v>20</v>
      </c>
    </row>
    <row r="8" ht="21" customHeight="1" spans="1:20">
      <c r="A8" s="93" t="s">
        <v>70</v>
      </c>
      <c r="B8" s="94" t="s">
        <v>70</v>
      </c>
      <c r="C8" s="94" t="s">
        <v>265</v>
      </c>
      <c r="D8" s="94" t="s">
        <v>355</v>
      </c>
      <c r="E8" s="94" t="s">
        <v>356</v>
      </c>
      <c r="F8" s="94" t="s">
        <v>77</v>
      </c>
      <c r="G8" s="94" t="s">
        <v>357</v>
      </c>
      <c r="H8" s="95" t="s">
        <v>99</v>
      </c>
      <c r="I8" s="95" t="s">
        <v>358</v>
      </c>
      <c r="J8" s="80">
        <v>29200</v>
      </c>
      <c r="K8" s="80">
        <v>29200</v>
      </c>
      <c r="L8" s="80"/>
      <c r="M8" s="80"/>
      <c r="N8" s="80"/>
      <c r="O8" s="80"/>
      <c r="P8" s="80"/>
      <c r="Q8" s="80"/>
      <c r="R8" s="80"/>
      <c r="S8" s="80"/>
      <c r="T8" s="80"/>
    </row>
    <row r="9" ht="21" customHeight="1" spans="1:20">
      <c r="A9" s="93" t="s">
        <v>70</v>
      </c>
      <c r="B9" s="94" t="s">
        <v>70</v>
      </c>
      <c r="C9" s="94" t="s">
        <v>265</v>
      </c>
      <c r="D9" s="94" t="s">
        <v>359</v>
      </c>
      <c r="E9" s="94" t="s">
        <v>360</v>
      </c>
      <c r="F9" s="94" t="s">
        <v>77</v>
      </c>
      <c r="G9" s="94" t="s">
        <v>357</v>
      </c>
      <c r="H9" s="95" t="s">
        <v>99</v>
      </c>
      <c r="I9" s="95" t="s">
        <v>361</v>
      </c>
      <c r="J9" s="80">
        <v>30000</v>
      </c>
      <c r="K9" s="80">
        <v>30000</v>
      </c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3" t="s">
        <v>70</v>
      </c>
      <c r="B10" s="94" t="s">
        <v>70</v>
      </c>
      <c r="C10" s="94" t="s">
        <v>265</v>
      </c>
      <c r="D10" s="94" t="s">
        <v>344</v>
      </c>
      <c r="E10" s="94" t="s">
        <v>362</v>
      </c>
      <c r="F10" s="94" t="s">
        <v>77</v>
      </c>
      <c r="G10" s="94" t="s">
        <v>357</v>
      </c>
      <c r="H10" s="95" t="s">
        <v>99</v>
      </c>
      <c r="I10" s="95" t="s">
        <v>344</v>
      </c>
      <c r="J10" s="80">
        <v>20000</v>
      </c>
      <c r="K10" s="80">
        <v>20000</v>
      </c>
      <c r="L10" s="80"/>
      <c r="M10" s="80"/>
      <c r="N10" s="80"/>
      <c r="O10" s="80"/>
      <c r="P10" s="80"/>
      <c r="Q10" s="80"/>
      <c r="R10" s="80"/>
      <c r="S10" s="80"/>
      <c r="T10" s="80"/>
    </row>
    <row r="11" ht="21" customHeight="1" spans="1:20">
      <c r="A11" s="93" t="s">
        <v>70</v>
      </c>
      <c r="B11" s="94" t="s">
        <v>70</v>
      </c>
      <c r="C11" s="94" t="s">
        <v>265</v>
      </c>
      <c r="D11" s="94" t="s">
        <v>363</v>
      </c>
      <c r="E11" s="94" t="s">
        <v>364</v>
      </c>
      <c r="F11" s="94" t="s">
        <v>77</v>
      </c>
      <c r="G11" s="94" t="s">
        <v>357</v>
      </c>
      <c r="H11" s="95" t="s">
        <v>99</v>
      </c>
      <c r="I11" s="95" t="s">
        <v>365</v>
      </c>
      <c r="J11" s="80">
        <v>30000</v>
      </c>
      <c r="K11" s="80">
        <v>30000</v>
      </c>
      <c r="L11" s="80"/>
      <c r="M11" s="80"/>
      <c r="N11" s="80"/>
      <c r="O11" s="80"/>
      <c r="P11" s="80"/>
      <c r="Q11" s="80"/>
      <c r="R11" s="80"/>
      <c r="S11" s="80"/>
      <c r="T11" s="80"/>
    </row>
    <row r="12" ht="21" customHeight="1" spans="1:20">
      <c r="A12" s="96" t="s">
        <v>170</v>
      </c>
      <c r="B12" s="97"/>
      <c r="C12" s="97"/>
      <c r="D12" s="97"/>
      <c r="E12" s="97"/>
      <c r="F12" s="97"/>
      <c r="G12" s="97"/>
      <c r="H12" s="98"/>
      <c r="I12" s="106"/>
      <c r="J12" s="80">
        <v>109200</v>
      </c>
      <c r="K12" s="80">
        <v>109200</v>
      </c>
      <c r="L12" s="80"/>
      <c r="M12" s="80"/>
      <c r="N12" s="80"/>
      <c r="O12" s="80"/>
      <c r="P12" s="80"/>
      <c r="Q12" s="80"/>
      <c r="R12" s="80"/>
      <c r="S12" s="80"/>
      <c r="T12" s="80"/>
    </row>
  </sheetData>
  <mergeCells count="19">
    <mergeCell ref="A2:T2"/>
    <mergeCell ref="A3:I3"/>
    <mergeCell ref="J4:T4"/>
    <mergeCell ref="O5:T5"/>
    <mergeCell ref="A12:I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:B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2"/>
      <c r="W1" s="2"/>
      <c r="X1" s="2" t="s">
        <v>366</v>
      </c>
    </row>
    <row r="2" ht="41.25" customHeight="1" spans="1:24">
      <c r="A2" s="73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6"/>
      <c r="X2" s="66"/>
    </row>
    <row r="3" ht="18" customHeight="1" spans="1:24">
      <c r="A3" s="74" t="str">
        <f>"单位名称："&amp;"中国民主建国会昆明市委员会"</f>
        <v>单位名称：中国民主建国会昆明市委员会</v>
      </c>
      <c r="B3" s="75"/>
      <c r="C3" s="75"/>
      <c r="D3" s="76"/>
      <c r="E3" s="77"/>
      <c r="F3" s="77"/>
      <c r="G3" s="77"/>
      <c r="H3" s="77"/>
      <c r="I3" s="77"/>
      <c r="W3" s="7"/>
      <c r="X3" s="7" t="s">
        <v>1</v>
      </c>
    </row>
    <row r="4" ht="19.5" customHeight="1" spans="1:24">
      <c r="A4" s="27" t="s">
        <v>367</v>
      </c>
      <c r="B4" s="10" t="s">
        <v>187</v>
      </c>
      <c r="C4" s="11"/>
      <c r="D4" s="11"/>
      <c r="E4" s="10" t="s">
        <v>368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1"/>
      <c r="X4" s="82"/>
    </row>
    <row r="5" ht="40.5" customHeight="1" spans="1:24">
      <c r="A5" s="18"/>
      <c r="B5" s="28" t="s">
        <v>55</v>
      </c>
      <c r="C5" s="9" t="s">
        <v>58</v>
      </c>
      <c r="D5" s="78" t="s">
        <v>337</v>
      </c>
      <c r="E5" s="48" t="s">
        <v>369</v>
      </c>
      <c r="F5" s="48" t="s">
        <v>370</v>
      </c>
      <c r="G5" s="48" t="s">
        <v>371</v>
      </c>
      <c r="H5" s="48" t="s">
        <v>372</v>
      </c>
      <c r="I5" s="48" t="s">
        <v>373</v>
      </c>
      <c r="J5" s="48" t="s">
        <v>374</v>
      </c>
      <c r="K5" s="48" t="s">
        <v>375</v>
      </c>
      <c r="L5" s="48" t="s">
        <v>376</v>
      </c>
      <c r="M5" s="48" t="s">
        <v>377</v>
      </c>
      <c r="N5" s="48" t="s">
        <v>378</v>
      </c>
      <c r="O5" s="48" t="s">
        <v>379</v>
      </c>
      <c r="P5" s="48" t="s">
        <v>380</v>
      </c>
      <c r="Q5" s="48" t="s">
        <v>381</v>
      </c>
      <c r="R5" s="48" t="s">
        <v>382</v>
      </c>
      <c r="S5" s="48" t="s">
        <v>383</v>
      </c>
      <c r="T5" s="48" t="s">
        <v>384</v>
      </c>
      <c r="U5" s="48" t="s">
        <v>385</v>
      </c>
      <c r="V5" s="48" t="s">
        <v>386</v>
      </c>
      <c r="W5" s="48" t="s">
        <v>387</v>
      </c>
      <c r="X5" s="83" t="s">
        <v>388</v>
      </c>
    </row>
    <row r="6" ht="19.5" customHeight="1" spans="1:24">
      <c r="A6" s="19">
        <v>1</v>
      </c>
      <c r="B6" s="19">
        <v>2</v>
      </c>
      <c r="C6" s="19">
        <v>3</v>
      </c>
      <c r="D6" s="79">
        <v>4</v>
      </c>
      <c r="E6" s="36">
        <v>5</v>
      </c>
      <c r="F6" s="19">
        <v>6</v>
      </c>
      <c r="G6" s="19">
        <v>7</v>
      </c>
      <c r="H6" s="79">
        <v>8</v>
      </c>
      <c r="I6" s="19">
        <v>9</v>
      </c>
      <c r="J6" s="19">
        <v>10</v>
      </c>
      <c r="K6" s="19">
        <v>11</v>
      </c>
      <c r="L6" s="79">
        <v>12</v>
      </c>
      <c r="M6" s="19">
        <v>13</v>
      </c>
      <c r="N6" s="19">
        <v>14</v>
      </c>
      <c r="O6" s="19">
        <v>15</v>
      </c>
      <c r="P6" s="79">
        <v>16</v>
      </c>
      <c r="Q6" s="19">
        <v>17</v>
      </c>
      <c r="R6" s="19">
        <v>18</v>
      </c>
      <c r="S6" s="19">
        <v>19</v>
      </c>
      <c r="T6" s="79">
        <v>20</v>
      </c>
      <c r="U6" s="79">
        <v>21</v>
      </c>
      <c r="V6" s="79">
        <v>22</v>
      </c>
      <c r="W6" s="36">
        <v>23</v>
      </c>
      <c r="X6" s="36">
        <v>24</v>
      </c>
    </row>
    <row r="7" ht="19.5" customHeight="1" spans="1:24">
      <c r="A7" s="2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ht="19.5" customHeight="1" spans="1:24">
      <c r="A8" s="6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customHeight="1" spans="1:2">
      <c r="A9" s="35" t="s">
        <v>389</v>
      </c>
      <c r="B9" s="35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:B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390</v>
      </c>
    </row>
    <row r="2" ht="41.25" customHeight="1" spans="1:10">
      <c r="A2" s="65" t="str">
        <f>"2025"&amp;"年市对下转移支付绩效目标表"</f>
        <v>2025年市对下转移支付绩效目标表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"单位名称："&amp;"中国民主建国会昆明市委员会"</f>
        <v>单位名称：中国民主建国会昆明市委员会</v>
      </c>
    </row>
    <row r="4" ht="44.25" customHeight="1" spans="1:10">
      <c r="A4" s="67" t="s">
        <v>367</v>
      </c>
      <c r="B4" s="67" t="s">
        <v>269</v>
      </c>
      <c r="C4" s="67" t="s">
        <v>270</v>
      </c>
      <c r="D4" s="67" t="s">
        <v>271</v>
      </c>
      <c r="E4" s="67" t="s">
        <v>272</v>
      </c>
      <c r="F4" s="68" t="s">
        <v>273</v>
      </c>
      <c r="G4" s="67" t="s">
        <v>274</v>
      </c>
      <c r="H4" s="68" t="s">
        <v>275</v>
      </c>
      <c r="I4" s="68" t="s">
        <v>276</v>
      </c>
      <c r="J4" s="67" t="s">
        <v>277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8">
        <v>6</v>
      </c>
      <c r="G5" s="67">
        <v>7</v>
      </c>
      <c r="H5" s="68">
        <v>8</v>
      </c>
      <c r="I5" s="68">
        <v>9</v>
      </c>
      <c r="J5" s="67">
        <v>10</v>
      </c>
    </row>
    <row r="6" ht="42" customHeight="1" spans="1:10">
      <c r="A6" s="29"/>
      <c r="B6" s="69"/>
      <c r="C6" s="69"/>
      <c r="D6" s="69"/>
      <c r="E6" s="70"/>
      <c r="F6" s="71"/>
      <c r="G6" s="70"/>
      <c r="H6" s="71"/>
      <c r="I6" s="71"/>
      <c r="J6" s="70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2">
      <c r="A8" s="35" t="s">
        <v>389</v>
      </c>
      <c r="B8" s="35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D19" sqref="D1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8" t="s">
        <v>391</v>
      </c>
      <c r="B1" s="39"/>
      <c r="C1" s="39"/>
      <c r="D1" s="40"/>
      <c r="E1" s="40"/>
      <c r="F1" s="40"/>
      <c r="G1" s="39"/>
      <c r="H1" s="39"/>
      <c r="I1" s="40"/>
    </row>
    <row r="2" ht="41.25" customHeight="1" spans="1:9">
      <c r="A2" s="41" t="str">
        <f>"2025"&amp;"年新增资产配置预算表"</f>
        <v>2025年新增资产配置预算表</v>
      </c>
      <c r="B2" s="42"/>
      <c r="C2" s="42"/>
      <c r="D2" s="43"/>
      <c r="E2" s="43"/>
      <c r="F2" s="43"/>
      <c r="G2" s="42"/>
      <c r="H2" s="42"/>
      <c r="I2" s="43"/>
    </row>
    <row r="3" customHeight="1" spans="1:9">
      <c r="A3" s="44" t="str">
        <f>"单位名称："&amp;"中国民主建国会昆明市委员会"</f>
        <v>单位名称：中国民主建国会昆明市委员会</v>
      </c>
      <c r="B3" s="45"/>
      <c r="C3" s="45"/>
      <c r="D3" s="46"/>
      <c r="F3" s="43"/>
      <c r="G3" s="42"/>
      <c r="H3" s="42"/>
      <c r="I3" s="64" t="s">
        <v>1</v>
      </c>
    </row>
    <row r="4" ht="28.5" customHeight="1" spans="1:9">
      <c r="A4" s="47" t="s">
        <v>179</v>
      </c>
      <c r="B4" s="48" t="s">
        <v>180</v>
      </c>
      <c r="C4" s="49" t="s">
        <v>392</v>
      </c>
      <c r="D4" s="47" t="s">
        <v>393</v>
      </c>
      <c r="E4" s="47" t="s">
        <v>394</v>
      </c>
      <c r="F4" s="47" t="s">
        <v>395</v>
      </c>
      <c r="G4" s="48" t="s">
        <v>396</v>
      </c>
      <c r="H4" s="36"/>
      <c r="I4" s="47"/>
    </row>
    <row r="5" ht="21" customHeight="1" spans="1:9">
      <c r="A5" s="49"/>
      <c r="B5" s="50"/>
      <c r="C5" s="50"/>
      <c r="D5" s="51"/>
      <c r="E5" s="50"/>
      <c r="F5" s="50"/>
      <c r="G5" s="48" t="s">
        <v>335</v>
      </c>
      <c r="H5" s="48" t="s">
        <v>397</v>
      </c>
      <c r="I5" s="48" t="s">
        <v>398</v>
      </c>
    </row>
    <row r="6" ht="17.25" customHeight="1" spans="1:9">
      <c r="A6" s="52" t="s">
        <v>83</v>
      </c>
      <c r="B6" s="53"/>
      <c r="C6" s="54" t="s">
        <v>84</v>
      </c>
      <c r="D6" s="52" t="s">
        <v>85</v>
      </c>
      <c r="E6" s="55" t="s">
        <v>86</v>
      </c>
      <c r="F6" s="52" t="s">
        <v>87</v>
      </c>
      <c r="G6" s="54" t="s">
        <v>88</v>
      </c>
      <c r="H6" s="56" t="s">
        <v>89</v>
      </c>
      <c r="I6" s="55" t="s">
        <v>90</v>
      </c>
    </row>
    <row r="7" ht="19.5" customHeight="1" spans="1:9">
      <c r="A7" s="57"/>
      <c r="B7" s="31"/>
      <c r="C7" s="31"/>
      <c r="D7" s="29"/>
      <c r="E7" s="20"/>
      <c r="F7" s="56"/>
      <c r="G7" s="58"/>
      <c r="H7" s="59"/>
      <c r="I7" s="59"/>
    </row>
    <row r="8" ht="19.5" customHeight="1" spans="1:9">
      <c r="A8" s="60" t="s">
        <v>55</v>
      </c>
      <c r="B8" s="61"/>
      <c r="C8" s="61"/>
      <c r="D8" s="62"/>
      <c r="E8" s="63"/>
      <c r="F8" s="63"/>
      <c r="G8" s="58"/>
      <c r="H8" s="59"/>
      <c r="I8" s="59"/>
    </row>
    <row r="9" customHeight="1" spans="1:5">
      <c r="A9" s="35" t="s">
        <v>399</v>
      </c>
      <c r="D9" s="35"/>
      <c r="E9" s="35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:B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400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"单位名称："&amp;"中国民主建国会昆明市委员会"</f>
        <v>单位名称：中国民主建国会昆明市委员会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255</v>
      </c>
      <c r="B4" s="8" t="s">
        <v>182</v>
      </c>
      <c r="C4" s="8" t="s">
        <v>256</v>
      </c>
      <c r="D4" s="9" t="s">
        <v>183</v>
      </c>
      <c r="E4" s="9" t="s">
        <v>184</v>
      </c>
      <c r="F4" s="9" t="s">
        <v>257</v>
      </c>
      <c r="G4" s="9" t="s">
        <v>258</v>
      </c>
      <c r="H4" s="27" t="s">
        <v>55</v>
      </c>
      <c r="I4" s="10" t="s">
        <v>401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6">
        <v>10</v>
      </c>
      <c r="K7" s="36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7"/>
      <c r="J8" s="37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170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2">
      <c r="A11" s="35" t="s">
        <v>402</v>
      </c>
      <c r="B11" s="35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G17" sqref="G1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403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"单位名称："&amp;"中国民主建国会昆明市委员会"</f>
        <v>单位名称：中国民主建国会昆明市委员会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256</v>
      </c>
      <c r="B4" s="8" t="s">
        <v>255</v>
      </c>
      <c r="C4" s="8" t="s">
        <v>182</v>
      </c>
      <c r="D4" s="9" t="s">
        <v>404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700000</v>
      </c>
      <c r="F8" s="22">
        <v>700000</v>
      </c>
      <c r="G8" s="22">
        <v>700000</v>
      </c>
    </row>
    <row r="9" ht="18.75" customHeight="1" spans="1:7">
      <c r="A9" s="20"/>
      <c r="B9" s="20" t="s">
        <v>405</v>
      </c>
      <c r="C9" s="20" t="s">
        <v>263</v>
      </c>
      <c r="D9" s="20" t="s">
        <v>406</v>
      </c>
      <c r="E9" s="22">
        <v>240000</v>
      </c>
      <c r="F9" s="22">
        <v>240000</v>
      </c>
      <c r="G9" s="22">
        <v>240000</v>
      </c>
    </row>
    <row r="10" ht="18.75" customHeight="1" spans="1:7">
      <c r="A10" s="23"/>
      <c r="B10" s="20" t="s">
        <v>405</v>
      </c>
      <c r="C10" s="20" t="s">
        <v>265</v>
      </c>
      <c r="D10" s="20" t="s">
        <v>406</v>
      </c>
      <c r="E10" s="22">
        <v>460000</v>
      </c>
      <c r="F10" s="22">
        <v>460000</v>
      </c>
      <c r="G10" s="22">
        <v>460000</v>
      </c>
    </row>
    <row r="11" ht="18.75" customHeight="1" spans="1:7">
      <c r="A11" s="24" t="s">
        <v>55</v>
      </c>
      <c r="B11" s="25" t="s">
        <v>407</v>
      </c>
      <c r="C11" s="25"/>
      <c r="D11" s="26"/>
      <c r="E11" s="22">
        <v>700000</v>
      </c>
      <c r="F11" s="22">
        <v>700000</v>
      </c>
      <c r="G11" s="22">
        <v>700000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SSH</cp:lastModifiedBy>
  <dcterms:created xsi:type="dcterms:W3CDTF">2025-02-08T12:09:00Z</dcterms:created>
  <dcterms:modified xsi:type="dcterms:W3CDTF">2025-02-08T12:30:11Z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95FC0CBB8AB249DB8EBEC11CC49C8400_12</vt:lpwstr>
  </property>
  <property fmtid="{D5CDD505-2E9C-101B-9397-08002B2CF9AE}" pid="3" name="KSOProductBuildVer">
    <vt:lpwstr>2052-12.1.0.19770</vt:lpwstr>
  </property>
</Properties>
</file>